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9" i="1"/>
  <c r="N49" i="1"/>
  <c r="T49" i="1" l="1"/>
  <c r="U49" i="1"/>
  <c r="V49" i="1" l="1"/>
</calcChain>
</file>

<file path=xl/sharedStrings.xml><?xml version="1.0" encoding="utf-8"?>
<sst xmlns="http://schemas.openxmlformats.org/spreadsheetml/2006/main" count="191" uniqueCount="146">
  <si>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</si>
  <si>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</si>
  <si>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</si>
  <si>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</si>
  <si>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</si>
  <si>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</si>
  <si>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</si>
  <si>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</si>
  <si>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</si>
  <si>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</si>
  <si>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</si>
  <si>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</si>
  <si>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</si>
  <si>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</si>
  <si>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</si>
  <si>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</si>
  <si>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</si>
  <si>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</si>
  <si>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</si>
  <si>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</si>
  <si>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</si>
  <si>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</si>
  <si>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</si>
  <si>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</si>
  <si>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</si>
  <si>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</si>
  <si>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</si>
  <si>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</si>
  <si>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</si>
  <si>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</si>
  <si>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</si>
  <si>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</si>
  <si>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</si>
  <si>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</si>
  <si>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</si>
  <si>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</si>
  <si>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</si>
  <si>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</si>
  <si>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</si>
  <si>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</si>
  <si>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</si>
  <si>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</si>
  <si>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</si>
  <si>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</si>
  <si>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</si>
  <si>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</si>
  <si>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</si>
  <si>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</si>
  <si>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</si>
  <si>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</si>
  <si>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</si>
  <si>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</si>
  <si>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</si>
  <si>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</si>
  <si>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</si>
  <si>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</si>
  <si>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</si>
  <si>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</si>
  <si>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</si>
  <si>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</si>
  <si>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</si>
  <si>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</si>
  <si>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</si>
  <si>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</si>
  <si>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</si>
  <si>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</si>
  <si>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</si>
  <si>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</si>
  <si>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</si>
  <si>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</si>
  <si>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</si>
  <si>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</si>
  <si>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</si>
  <si>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</si>
  <si>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</si>
  <si>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</si>
  <si>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</si>
  <si>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</si>
  <si>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</si>
  <si>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</si>
  <si>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</si>
  <si>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</si>
  <si>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</si>
  <si>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</si>
  <si>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</si>
  <si>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</si>
  <si>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</si>
  <si>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</si>
  <si>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</si>
  <si>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</si>
  <si>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</si>
  <si>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</si>
  <si>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</si>
  <si>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</si>
  <si>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</si>
  <si>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</si>
  <si>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</si>
  <si>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</si>
  <si>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</si>
  <si>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</si>
  <si>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</si>
  <si>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</si>
  <si>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24.12.2025</t>
  </si>
  <si>
    <t>0000-004471</t>
  </si>
  <si>
    <t>Лот делимый.</t>
  </si>
  <si>
    <t>`000004915</t>
  </si>
  <si>
    <t>Заготовка втулки 85.00.250-БрА10Ж4Н4-1</t>
  </si>
  <si>
    <t>Круг. Диаметр 85 мм. длина 250 мм ГОСТ 1628-2019</t>
  </si>
  <si>
    <t>`000007111</t>
  </si>
  <si>
    <t>Проволока Ø 2 мм  вязальная</t>
  </si>
  <si>
    <t>`000007592</t>
  </si>
  <si>
    <t xml:space="preserve">Заготовка втулки 65.00.250-БрА10Ж4Н4-1 </t>
  </si>
  <si>
    <t>`000012383</t>
  </si>
  <si>
    <t>Труба стальная 25х3,5 ГОСТ 8734 -78 ст 09Г2С</t>
  </si>
  <si>
    <t>`000022448</t>
  </si>
  <si>
    <t>Полоса стальная оцинкованная 40х5</t>
  </si>
  <si>
    <t>`000024449</t>
  </si>
  <si>
    <t xml:space="preserve">Труба 32*4 ст. 09Г2С </t>
  </si>
  <si>
    <t>ГОСТ 8732-78</t>
  </si>
  <si>
    <t>`000028317</t>
  </si>
  <si>
    <t>Лист стальной  оцинкованный толщиной  0,5мм</t>
  </si>
  <si>
    <t>м2</t>
  </si>
  <si>
    <t>`000030925</t>
  </si>
  <si>
    <t>Сетка рукавная тип СР 0,3х100 12Х18Н10Т</t>
  </si>
  <si>
    <t>`000036424</t>
  </si>
  <si>
    <t>Проволока вязальная 1,2мм, рулон-100м</t>
  </si>
  <si>
    <t>`000036499</t>
  </si>
  <si>
    <t>проволока вязальная 1.2 ГОСТ 3282-74</t>
  </si>
  <si>
    <t>`000038880</t>
  </si>
  <si>
    <t>Труба 38х3,5 09г2с</t>
  </si>
  <si>
    <t>Бесшовная</t>
  </si>
  <si>
    <t>`000038934</t>
  </si>
  <si>
    <t>Бронза пруток марка БрКд1</t>
  </si>
  <si>
    <t>диаметр 14мм., прочностью от 256 МПа до 332 МПа, твердость в пределах 48-67 НВ, длинна 1,2м.</t>
  </si>
  <si>
    <t>`000039132</t>
  </si>
  <si>
    <t>Труба нержавеющая 33х6 ст 12Х18Н10Т</t>
  </si>
  <si>
    <t>ГОСТ 9941-81</t>
  </si>
  <si>
    <t>`000039793</t>
  </si>
  <si>
    <t>Проволока нержавеющая 6 мм 08х18н10</t>
  </si>
  <si>
    <t>`000041822</t>
  </si>
  <si>
    <t>Полоса стальная 5х50 сталь 3</t>
  </si>
  <si>
    <t>`000041847</t>
  </si>
  <si>
    <t>Швеллер гнутый равнополочный 80х50х4 Ст3</t>
  </si>
  <si>
    <t>`000045601</t>
  </si>
  <si>
    <t>Круг БрО10Ц2 d=180 мм, l=400мм ГОСТ 24301-93</t>
  </si>
  <si>
    <t>ГОСТ 24301-93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</si>
</sst>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4</v>
      </c>
      <c r="H31" s="4">
        <v>4</v>
      </c>
      <c r="I31" s="4"/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105</v>
      </c>
      <c r="D32" s="45" t="s">
        <v>106</v>
      </c>
      <c r="E32" s="45" t="s">
        <v>107</v>
      </c>
      <c r="F32" s="21" t="s">
        <v>46</v>
      </c>
      <c r="G32" s="21">
        <v>4</v>
      </c>
      <c r="H32" s="4"/>
      <c r="I32" s="4"/>
      <c r="J32" s="4"/>
      <c r="K32" s="4">
        <v>4</v>
      </c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108</v>
      </c>
      <c r="D33" s="45" t="s">
        <v>109</v>
      </c>
      <c r="E33" s="45"/>
      <c r="F33" s="21" t="s">
        <v>47</v>
      </c>
      <c r="G33" s="21">
        <v>30</v>
      </c>
      <c r="H33" s="4"/>
      <c r="I33" s="4">
        <v>30</v>
      </c>
      <c r="J33" s="4"/>
      <c r="K33" s="4"/>
      <c r="L33" s="106"/>
      <c r="M33" s="106"/>
      <c r="N33" s="106"/>
      <c r="O33" s="107" t="s">
        <v>47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110</v>
      </c>
      <c r="D34" s="45" t="s">
        <v>111</v>
      </c>
      <c r="E34" s="45"/>
      <c r="F34" s="21" t="s">
        <v>65</v>
      </c>
      <c r="G34" s="21">
        <v>2.4799999999999999E-2</v>
      </c>
      <c r="H34" s="4">
        <v>2.4799999999999999E-2</v>
      </c>
      <c r="I34" s="4"/>
      <c r="J34" s="4"/>
      <c r="K34" s="4"/>
      <c r="L34" s="106"/>
      <c r="M34" s="106"/>
      <c r="N34" s="106"/>
      <c r="O34" s="107" t="s">
        <v>65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112</v>
      </c>
      <c r="D35" s="45" t="s">
        <v>113</v>
      </c>
      <c r="E35" s="45" t="s">
        <v>113</v>
      </c>
      <c r="F35" s="21" t="s">
        <v>65</v>
      </c>
      <c r="G35" s="21">
        <v>1.7000000000000001E-2</v>
      </c>
      <c r="H35" s="4"/>
      <c r="I35" s="4">
        <v>1.7000000000000001E-2</v>
      </c>
      <c r="J35" s="4"/>
      <c r="K35" s="4"/>
      <c r="L35" s="106"/>
      <c r="M35" s="106"/>
      <c r="N35" s="106"/>
      <c r="O35" s="107" t="s">
        <v>65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114</v>
      </c>
      <c r="D36" s="45" t="s">
        <v>115</v>
      </c>
      <c r="E36" s="45" t="s">
        <v>115</v>
      </c>
      <c r="F36" s="21" t="s">
        <v>57</v>
      </c>
      <c r="G36" s="21">
        <v>12</v>
      </c>
      <c r="H36" s="4"/>
      <c r="I36" s="4">
        <v>12</v>
      </c>
      <c r="J36" s="4"/>
      <c r="K36" s="4"/>
      <c r="L36" s="106"/>
      <c r="M36" s="106"/>
      <c r="N36" s="106"/>
      <c r="O36" s="107" t="s">
        <v>57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116</v>
      </c>
      <c r="D37" s="45" t="s">
        <v>117</v>
      </c>
      <c r="E37" s="45" t="s">
        <v>118</v>
      </c>
      <c r="F37" s="21" t="s">
        <v>65</v>
      </c>
      <c r="G37" s="21">
        <v>0.14000000000000001</v>
      </c>
      <c r="H37" s="4"/>
      <c r="I37" s="4">
        <v>0.14000000000000001</v>
      </c>
      <c r="J37" s="4"/>
      <c r="K37" s="4"/>
      <c r="L37" s="106"/>
      <c r="M37" s="106"/>
      <c r="N37" s="106"/>
      <c r="O37" s="107" t="s">
        <v>65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/>
      <c r="F38" s="21" t="s">
        <v>121</v>
      </c>
      <c r="G38" s="21">
        <v>29</v>
      </c>
      <c r="H38" s="4"/>
      <c r="I38" s="4">
        <v>29</v>
      </c>
      <c r="J38" s="4"/>
      <c r="K38" s="4"/>
      <c r="L38" s="106"/>
      <c r="M38" s="106"/>
      <c r="N38" s="106"/>
      <c r="O38" s="107" t="s">
        <v>121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122</v>
      </c>
      <c r="D39" s="45" t="s">
        <v>123</v>
      </c>
      <c r="E39" s="45"/>
      <c r="F39" s="21" t="s">
        <v>47</v>
      </c>
      <c r="G39" s="21">
        <v>80</v>
      </c>
      <c r="H39" s="4">
        <v>80</v>
      </c>
      <c r="I39" s="4"/>
      <c r="J39" s="4"/>
      <c r="K39" s="4"/>
      <c r="L39" s="106"/>
      <c r="M39" s="106"/>
      <c r="N39" s="106"/>
      <c r="O39" s="107" t="s">
        <v>47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124</v>
      </c>
      <c r="D40" s="45" t="s">
        <v>125</v>
      </c>
      <c r="E40" s="45"/>
      <c r="F40" s="21" t="s">
        <v>46</v>
      </c>
      <c r="G40" s="21">
        <v>5</v>
      </c>
      <c r="H40" s="4"/>
      <c r="I40" s="4">
        <v>5</v>
      </c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126</v>
      </c>
      <c r="D41" s="45" t="s">
        <v>127</v>
      </c>
      <c r="E41" s="45"/>
      <c r="F41" s="21" t="s">
        <v>47</v>
      </c>
      <c r="G41" s="21">
        <v>49.5</v>
      </c>
      <c r="H41" s="4"/>
      <c r="I41" s="4">
        <v>49.5</v>
      </c>
      <c r="J41" s="4"/>
      <c r="K41" s="4"/>
      <c r="L41" s="106"/>
      <c r="M41" s="106"/>
      <c r="N41" s="106"/>
      <c r="O41" s="107" t="s">
        <v>47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21">
        <v>12</v>
      </c>
      <c r="C42" s="22" t="s">
        <v>128</v>
      </c>
      <c r="D42" s="45" t="s">
        <v>129</v>
      </c>
      <c r="E42" s="45" t="s">
        <v>130</v>
      </c>
      <c r="F42" s="21" t="s">
        <v>65</v>
      </c>
      <c r="G42" s="21">
        <v>0.1</v>
      </c>
      <c r="H42" s="4"/>
      <c r="I42" s="4">
        <v>0.1</v>
      </c>
      <c r="J42" s="4"/>
      <c r="K42" s="4"/>
      <c r="L42" s="106"/>
      <c r="M42" s="106"/>
      <c r="N42" s="106"/>
      <c r="O42" s="107" t="s">
        <v>65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131</v>
      </c>
      <c r="D43" s="45" t="s">
        <v>132</v>
      </c>
      <c r="E43" s="45" t="s">
        <v>133</v>
      </c>
      <c r="F43" s="21" t="s">
        <v>47</v>
      </c>
      <c r="G43" s="21">
        <v>2</v>
      </c>
      <c r="H43" s="4"/>
      <c r="I43" s="4">
        <v>2</v>
      </c>
      <c r="J43" s="4"/>
      <c r="K43" s="4"/>
      <c r="L43" s="106"/>
      <c r="M43" s="106"/>
      <c r="N43" s="106"/>
      <c r="O43" s="107" t="s">
        <v>47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134</v>
      </c>
      <c r="D44" s="45" t="s">
        <v>135</v>
      </c>
      <c r="E44" s="45" t="s">
        <v>136</v>
      </c>
      <c r="F44" s="21" t="s">
        <v>65</v>
      </c>
      <c r="G44" s="21">
        <v>2.4E-2</v>
      </c>
      <c r="H44" s="4"/>
      <c r="I44" s="4">
        <v>2.4E-2</v>
      </c>
      <c r="J44" s="4"/>
      <c r="K44" s="4"/>
      <c r="L44" s="106"/>
      <c r="M44" s="106"/>
      <c r="N44" s="106"/>
      <c r="O44" s="107" t="s">
        <v>65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30" x14ac:dyDescent="0.25">
      <c r="B45" s="21">
        <v>15</v>
      </c>
      <c r="C45" s="22" t="s">
        <v>137</v>
      </c>
      <c r="D45" s="45" t="s">
        <v>138</v>
      </c>
      <c r="E45" s="45"/>
      <c r="F45" s="21" t="s">
        <v>47</v>
      </c>
      <c r="G45" s="21">
        <v>10</v>
      </c>
      <c r="H45" s="4"/>
      <c r="I45" s="4">
        <v>10</v>
      </c>
      <c r="J45" s="4"/>
      <c r="K45" s="4"/>
      <c r="L45" s="106"/>
      <c r="M45" s="106"/>
      <c r="N45" s="106"/>
      <c r="O45" s="107" t="s">
        <v>47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x14ac:dyDescent="0.25">
      <c r="B46" s="21">
        <v>16</v>
      </c>
      <c r="C46" s="22" t="s">
        <v>139</v>
      </c>
      <c r="D46" s="45" t="s">
        <v>140</v>
      </c>
      <c r="E46" s="45"/>
      <c r="F46" s="21" t="s">
        <v>57</v>
      </c>
      <c r="G46" s="21">
        <v>1</v>
      </c>
      <c r="H46" s="4">
        <v>1</v>
      </c>
      <c r="I46" s="4"/>
      <c r="J46" s="4"/>
      <c r="K46" s="4"/>
      <c r="L46" s="106"/>
      <c r="M46" s="106"/>
      <c r="N46" s="106"/>
      <c r="O46" s="107" t="s">
        <v>57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30" x14ac:dyDescent="0.25">
      <c r="B47" s="21">
        <v>17</v>
      </c>
      <c r="C47" s="22" t="s">
        <v>141</v>
      </c>
      <c r="D47" s="45" t="s">
        <v>142</v>
      </c>
      <c r="E47" s="45"/>
      <c r="F47" s="21" t="s">
        <v>65</v>
      </c>
      <c r="G47" s="21">
        <v>7.0000000000000007E-2</v>
      </c>
      <c r="H47" s="4">
        <v>7.0000000000000007E-2</v>
      </c>
      <c r="I47" s="4"/>
      <c r="J47" s="4"/>
      <c r="K47" s="4"/>
      <c r="L47" s="106"/>
      <c r="M47" s="106"/>
      <c r="N47" s="106"/>
      <c r="O47" s="107" t="s">
        <v>65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143</v>
      </c>
      <c r="D48" s="45" t="s">
        <v>144</v>
      </c>
      <c r="E48" s="45" t="s">
        <v>145</v>
      </c>
      <c r="F48" s="21" t="s">
        <v>65</v>
      </c>
      <c r="G48" s="21">
        <v>8.5999999999999993E-2</v>
      </c>
      <c r="H48" s="4">
        <v>8.5999999999999993E-2</v>
      </c>
      <c r="I48" s="4"/>
      <c r="J48" s="4"/>
      <c r="K48" s="4"/>
      <c r="L48" s="106"/>
      <c r="M48" s="106"/>
      <c r="N48" s="106"/>
      <c r="O48" s="107" t="s">
        <v>65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x14ac:dyDescent="0.25">
      <c r="B49" s="30" t="s">
        <v>33</v>
      </c>
      <c r="C49" s="30"/>
      <c r="D49" s="30"/>
      <c r="E49" s="30"/>
      <c r="F49" s="30"/>
      <c r="G49" s="30">
        <f>SUM(G31:G48)</f>
        <v>226.96180000000001</v>
      </c>
      <c r="H49" s="30"/>
      <c r="I49" s="30"/>
      <c r="J49" s="30"/>
      <c r="K49" s="30"/>
      <c r="L49" s="30"/>
      <c r="M49" s="30"/>
      <c r="N49" s="30">
        <f>SUM(N31:N48)</f>
        <v>0</v>
      </c>
      <c r="O49" s="30"/>
      <c r="P49" s="30"/>
      <c r="Q49" s="30"/>
      <c r="R49" s="31"/>
      <c r="S49" s="31"/>
      <c r="T49" s="31">
        <f>SUM(T31:T48)</f>
        <v>0</v>
      </c>
      <c r="U49" s="31">
        <f>SUM(U31:U48)</f>
        <v>0</v>
      </c>
      <c r="V49" s="31">
        <f>SUM(V31:V48)</f>
        <v>0</v>
      </c>
    </row>
    <row r="51" spans="2:22" x14ac:dyDescent="0.25">
      <c r="C51" s="47"/>
      <c r="D51" s="47"/>
      <c r="E51" s="47"/>
      <c r="F51" s="47"/>
      <c r="H51" s="43"/>
      <c r="L51" s="47"/>
      <c r="M51" s="47"/>
      <c r="N51" s="47"/>
      <c r="O51" s="47"/>
      <c r="P51" s="47"/>
      <c r="Q51" s="47"/>
    </row>
    <row r="52" spans="2:22" x14ac:dyDescent="0.25">
      <c r="C52" s="46" t="s">
        <v>28</v>
      </c>
      <c r="D52" s="46"/>
      <c r="E52" s="46"/>
      <c r="F52" s="46"/>
      <c r="H52" s="2" t="s">
        <v>29</v>
      </c>
      <c r="L52" s="46" t="s">
        <v>30</v>
      </c>
      <c r="M52" s="46"/>
      <c r="N52" s="46"/>
      <c r="O52" s="46"/>
      <c r="P52" s="46"/>
      <c r="Q52" s="46"/>
    </row>
    <row r="54" spans="2:22" x14ac:dyDescent="0.25">
      <c r="C54" s="24" t="s">
        <v>31</v>
      </c>
    </row>
    <row r="55" spans="2:22" x14ac:dyDescent="0.25">
      <c r="C55" s="24" t="s">
        <v>32</v>
      </c>
    </row>
  </sheetData>
  <sheetProtection algorithmName="SHA-512" hashValue="l6+n4PGvuImSgXmF7m3xJUlRzbhQQjbEu7rDosUR8glA4D3+nX3KqtyR+piL4uyHVqUxxLQZurzyMWrZY3b6Hg==" saltValue="lTzziSkshTT5Z8s/kDhKM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52:F52"/>
    <mergeCell ref="L51:Q51"/>
    <mergeCell ref="L52:Q52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51:F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S31:S48</xm:sqref>
        </x14:dataValidation>
        <x14:dataValidation type="list" allowBlank="1" showInputMessage="1" showErrorMessage="1">
          <x14:formula1>
            <xm:f>Лист2!$A$1:$A$26</xm:f>
          </x14:formula1>
          <xm:sqref>O31:O48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2025-12-24T05:50:40Z</dcterms:modified>
</cp:coreProperties>
</file>