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4" i="1" l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55" i="1"/>
  <c r="N55" i="1"/>
  <c r="T55" i="1" l="1"/>
  <c r="U55" i="1"/>
  <c r="V55" i="1" l="1"/>
</calcChain>
</file>

<file path=xl/sharedStrings.xml><?xml version="1.0" encoding="utf-8"?>
<sst xmlns="http://schemas.openxmlformats.org/spreadsheetml/2006/main" count="215" uniqueCount="155">
  <si>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</si>
  <si>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</si>
  <si>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</si>
  <si>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</si>
  <si>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</si>
  <si>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</si>
  <si>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</si>
  <si>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</si>
  <si>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</si>
  <si>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</si>
  <si>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</si>
  <si>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</si>
  <si>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</si>
  <si>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</si>
  <si>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</si>
  <si>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</si>
  <si>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</si>
  <si>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</si>
  <si>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</si>
  <si>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</si>
  <si>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</si>
  <si>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</si>
  <si>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</si>
  <si>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</si>
  <si>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</si>
  <si>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</si>
  <si>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</si>
  <si>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</si>
  <si>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</si>
  <si>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</si>
  <si>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</si>
  <si>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</si>
  <si>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</si>
  <si>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</si>
  <si>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</si>
  <si>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</si>
  <si>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</si>
  <si>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</si>
  <si>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</si>
  <si>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</si>
  <si>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</si>
  <si>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</si>
  <si>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</si>
  <si>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</si>
  <si>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</si>
  <si>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</si>
  <si>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</si>
  <si>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</si>
  <si>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</si>
  <si>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</si>
  <si>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</si>
  <si>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</si>
  <si>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</si>
  <si>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</si>
  <si>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</si>
  <si>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</si>
  <si>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</si>
  <si>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</si>
  <si>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</si>
  <si>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</si>
  <si>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</si>
  <si>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</si>
  <si>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</si>
  <si>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</si>
  <si>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</si>
  <si>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</si>
  <si>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</si>
  <si>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</si>
  <si>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</si>
  <si>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</si>
  <si>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</si>
  <si>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</si>
  <si>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</si>
  <si>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</si>
  <si>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</si>
  <si>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</si>
  <si>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</si>
  <si>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</si>
  <si>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</si>
  <si>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</si>
  <si>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</si>
  <si>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</si>
  <si>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</si>
  <si>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</si>
  <si>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</si>
  <si>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</si>
  <si>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</si>
  <si>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</si>
  <si>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</si>
  <si>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</si>
  <si>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</si>
  <si>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</si>
  <si>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</si>
  <si>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</si>
  <si>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</si>
  <si>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</si>
  <si>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</si>
  <si>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</si>
  <si>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</si>
  <si>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</si>
  <si>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</si>
  <si>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</si>
  <si>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20.10.2025</t>
  </si>
  <si>
    <t>0000-004342</t>
  </si>
  <si>
    <t>Лот делимый.</t>
  </si>
  <si>
    <t>`000024523</t>
  </si>
  <si>
    <t>Задвижка стальная клиновая фланцевая с выдвижным шпинделем 30лс41нж Ду150 Ру16,сталь 20ГЛ, L=280мм</t>
  </si>
  <si>
    <t>монтажный р-р 280мм исполнение фланцев задвижки 3(впадина), ГОСТ 12815-80, крышка круглая, исполнение 2-3.сталь 20ГЛ,герметичность затвора-класс А, без КОФ</t>
  </si>
  <si>
    <t>`000036203</t>
  </si>
  <si>
    <t>Кран шаровый ЗАРД Ду80 Ру16, L=200 мм, фланцевый задвижки 1 (плоское), сталь 12Х18Н10Т.герметичность класс А, без КОФ ГОСТ 12815-80</t>
  </si>
  <si>
    <t>`000036232</t>
  </si>
  <si>
    <t>Задвижка клиновая 31ЛС41НЖ с ручным приводом Ду 80 Ру16, монтажный р-р 210 мм исполнение фланцев задвижки F (впадина), ГОСТ 12815-80, крышка круглая, исполнение E-F.сталь 20ГЛ,герметичность затвора-класс А, без КОФ</t>
  </si>
  <si>
    <t>`000036234</t>
  </si>
  <si>
    <t>Клапан игольчатый ручной привод Ду15 Ру16 (монтажный размер 125 мм исполнение фланцевое 3) ,герметичность класс А,без КОФ</t>
  </si>
  <si>
    <t>`000036235</t>
  </si>
  <si>
    <t>Кран шаровый ЗАРД Ду25 Ру16, монтажный р-р 110 мм исполнение фланцев задвижки 1 (плоское), ГОСТ 12815-80 сталь корпуса 12Х18Н10Т. герметичность затвора-класс А, без КОФ</t>
  </si>
  <si>
    <t>`000036236</t>
  </si>
  <si>
    <t>Кран шаровый ЗАРД Ду25 Ру16, монтажный р-р 120мм исполнение фланцев задвижки 1 (плоское), ГОСТ 12815-80 сталь корпуса 12Х18Н10Т. герметичность затвора-класс А, без КОФ</t>
  </si>
  <si>
    <t>`000036237</t>
  </si>
  <si>
    <t>Кран шаровый ЗАРД Ду32 Ру16, монтажный р-р 125 мм исполнение фланцев задвижки 1 (плоское), ГОСТ 12815-80 сталь корпуса 12Х18Н10Т. герметичность затвора-класс А, без КОФ</t>
  </si>
  <si>
    <t>`000036261</t>
  </si>
  <si>
    <t>Задвижка клиновая ручной привод 31ЛС41НЖ ХЛ1 Ду200Ру 16 монтажный размер 330 мм, исполнение фланцев 3, герметичность затвора-класс А, крышка круглая, исполнение FE, сталь 20ГЛ без КОФ</t>
  </si>
  <si>
    <t>`000036262</t>
  </si>
  <si>
    <t>Задвижка клиновая ручной привод 31ЛС41НЖ ХЛ1 Ду250Ру16 монтажный размер 330 мм, исполнение фланцев 3, герметичность затвора-класс А, крышка круглая, FE сталь 20ГЛ без КОФ</t>
  </si>
  <si>
    <t>`000036368</t>
  </si>
  <si>
    <t>Кран шаровый ЗАРД Ду80 Ру16, монтажный р-р 210мм исполнение фланцев задвижки 1(плоское), сталь корпуса 12Х18Н10Т.герметичность затвора-класс А, без КОФ</t>
  </si>
  <si>
    <t>`000036369</t>
  </si>
  <si>
    <t>Кран шаровый ЗАРД Ду50 Ру16, монтажный р-р 210мм исполнение фланцев задвижки 1(плоское), сталь корпуса 12Х18Н10Т.герметичность затвора-класс А, без КОФ</t>
  </si>
  <si>
    <t>`000036370</t>
  </si>
  <si>
    <t>Кран шаровый ЗАРД Ду25 Ру16, монтажный р-р 135мм исполнение фланцев задвижки 1(плоское), сталь корпуса 12Х18Н10Т.герметичность затвора-класс А, с КОФ (09Г2С)</t>
  </si>
  <si>
    <t>Без КОФ</t>
  </si>
  <si>
    <t>`000036371</t>
  </si>
  <si>
    <t>Кран шаровый ЗАРД Ду32 Ру16, монтажный р-р 150мм исполнение фланцев задвижки 1(плоское), сталь корпуса 12Х18Н10Т.герметичность затвора-класс А, с КОФ (09Г2С)</t>
  </si>
  <si>
    <t>`000036372</t>
  </si>
  <si>
    <t>Кран шаровый ЗАРД Ду40 Ру16, монтажный р-р 155мм исполнение фланцев задвижки 1(плоское), сталь корпуса 12Х18Н10Т.герметичность затвора-класс А, с КОФ (09Г2С)</t>
  </si>
  <si>
    <t>`000036373</t>
  </si>
  <si>
    <t>Кран шаровый ЗАРД Ду15 Ру16, монтажный р-р 100мм исполнение фланцев задвижки 1(плоское), сталь корпуса 12Х18Н10Т.герметичность затвора-класс А, с КОФ (09Г2С)</t>
  </si>
  <si>
    <t>`000036419</t>
  </si>
  <si>
    <t>Задвижка ЗКЛ 30лс41нж Ду100 Ру16, монтажный р-р 225мм исполнение фланцев задвижки 3(впадина), крышка круглая, исполнение 2-3.сталь 20ГЛ,герметичность затвора-класс А, без КОФ</t>
  </si>
  <si>
    <t>`000036420</t>
  </si>
  <si>
    <t>Задвижка ЗКС 30ЛС99НЖ, Ду32 Ру25, t= +425, монтажный размер 170мм, исполнение фланцев 3 (впадина). сталь корпуса 12Х18Н10</t>
  </si>
  <si>
    <t>`000036421</t>
  </si>
  <si>
    <t>Задвижка клиновая ручной привод 31ЛС41НЖ ХЛ1 Ду125Ру16 монтажный размер 255 мм, исполнение фланцев 3,герметичность затвора-класс А, крышка круглая, сталь 20ГЛ без КОФ</t>
  </si>
  <si>
    <t>Задвижка ЗКЛ 30лс41нж Ду125Ру16, монтажный р-р 255 мм исполнение фланцев задвижки 3(впадина) ГОСТ 12815-80, крышка круглая, исполнение 2-3.сталь 20ГЛ,герметичность затвора-класс А, без КОФ</t>
  </si>
  <si>
    <t>`000036422</t>
  </si>
  <si>
    <t>Задвижка клиновая ручной привод 31ЛС41НЖ ХЛ1 пар Ду25Ру16 (монтажный размер 155 мм исполнение фланцев 3),сталь 09Г2С,герметичность - класс А, с КОФ</t>
  </si>
  <si>
    <t>`000036423</t>
  </si>
  <si>
    <t>Задвижка клиновая ручной привод 31ЛС41НЖ ХЛ1 пар Ду15Ру16 (монтажный размер 130 мм исполнение фланцев 3),сталь 09Г2С,герметичность - класс А, с КОФ</t>
  </si>
  <si>
    <t>`000039426</t>
  </si>
  <si>
    <t>Кран шаровый Энерпред Ярдос Ду15 Ру16, монтажный р-р 95мм исполнение фланцев задвижки 1(плоское), ГОСТ 12815-80 сталь корпуса 12Х18Н10Т. герметичность затвора-класс А</t>
  </si>
  <si>
    <t>с КОФ</t>
  </si>
  <si>
    <t>`000039430</t>
  </si>
  <si>
    <t>Задвижка ЗКЛ 30лс41нж Ду80 Ру25, исп.фланцев 3(впадина), монтажный р-р 205мм ГОСТ 12815-80, крышка круглая, исполнение 2-3.сталь 20ГЛ,герметичность затвора-класс А, без КОФ</t>
  </si>
  <si>
    <t>`000041702</t>
  </si>
  <si>
    <t>Задвижка ЗКЛ 30лс41нж Ду150 Ру16, монтажный р-р 280мм исполнение фланцев задвижки 3(впадина), ГОСТ 12815-80, крышка круглая, исполнение 2-3.сталь 20ГЛ,герметичность затвора-класс А, без КОФ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</si>
</sst>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3</v>
      </c>
      <c r="H31" s="4"/>
      <c r="I31" s="4">
        <v>3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75" x14ac:dyDescent="0.25">
      <c r="B32" s="21">
        <v>2</v>
      </c>
      <c r="C32" s="22" t="s">
        <v>108</v>
      </c>
      <c r="D32" s="45" t="s">
        <v>109</v>
      </c>
      <c r="E32" s="45"/>
      <c r="F32" s="21" t="s">
        <v>46</v>
      </c>
      <c r="G32" s="21">
        <v>2</v>
      </c>
      <c r="H32" s="4"/>
      <c r="I32" s="4">
        <v>2</v>
      </c>
      <c r="J32" s="4"/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135" x14ac:dyDescent="0.25">
      <c r="B33" s="21">
        <v>3</v>
      </c>
      <c r="C33" s="22" t="s">
        <v>110</v>
      </c>
      <c r="D33" s="45" t="s">
        <v>111</v>
      </c>
      <c r="E33" s="45"/>
      <c r="F33" s="21" t="s">
        <v>46</v>
      </c>
      <c r="G33" s="21">
        <v>2</v>
      </c>
      <c r="H33" s="4"/>
      <c r="I33" s="4">
        <v>2</v>
      </c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75" x14ac:dyDescent="0.25">
      <c r="B34" s="21">
        <v>4</v>
      </c>
      <c r="C34" s="22" t="s">
        <v>112</v>
      </c>
      <c r="D34" s="45" t="s">
        <v>113</v>
      </c>
      <c r="E34" s="45"/>
      <c r="F34" s="21" t="s">
        <v>46</v>
      </c>
      <c r="G34" s="21">
        <v>2</v>
      </c>
      <c r="H34" s="4"/>
      <c r="I34" s="4">
        <v>2</v>
      </c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105" x14ac:dyDescent="0.25">
      <c r="B35" s="21">
        <v>5</v>
      </c>
      <c r="C35" s="22" t="s">
        <v>114</v>
      </c>
      <c r="D35" s="45" t="s">
        <v>115</v>
      </c>
      <c r="E35" s="45"/>
      <c r="F35" s="21" t="s">
        <v>46</v>
      </c>
      <c r="G35" s="21">
        <v>6</v>
      </c>
      <c r="H35" s="4"/>
      <c r="I35" s="4">
        <v>6</v>
      </c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105" x14ac:dyDescent="0.25">
      <c r="B36" s="21">
        <v>6</v>
      </c>
      <c r="C36" s="22" t="s">
        <v>116</v>
      </c>
      <c r="D36" s="45" t="s">
        <v>117</v>
      </c>
      <c r="E36" s="45"/>
      <c r="F36" s="21" t="s">
        <v>46</v>
      </c>
      <c r="G36" s="21">
        <v>5</v>
      </c>
      <c r="H36" s="4"/>
      <c r="I36" s="4">
        <v>5</v>
      </c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105" x14ac:dyDescent="0.25">
      <c r="B37" s="21">
        <v>7</v>
      </c>
      <c r="C37" s="22" t="s">
        <v>118</v>
      </c>
      <c r="D37" s="45" t="s">
        <v>119</v>
      </c>
      <c r="E37" s="45"/>
      <c r="F37" s="21" t="s">
        <v>46</v>
      </c>
      <c r="G37" s="21">
        <v>7</v>
      </c>
      <c r="H37" s="4"/>
      <c r="I37" s="4">
        <v>7</v>
      </c>
      <c r="J37" s="4"/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120" x14ac:dyDescent="0.25">
      <c r="B38" s="21">
        <v>8</v>
      </c>
      <c r="C38" s="22" t="s">
        <v>120</v>
      </c>
      <c r="D38" s="45" t="s">
        <v>121</v>
      </c>
      <c r="E38" s="45"/>
      <c r="F38" s="21" t="s">
        <v>46</v>
      </c>
      <c r="G38" s="21">
        <v>4</v>
      </c>
      <c r="H38" s="4"/>
      <c r="I38" s="4">
        <v>4</v>
      </c>
      <c r="J38" s="4"/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105" x14ac:dyDescent="0.25">
      <c r="B39" s="21">
        <v>9</v>
      </c>
      <c r="C39" s="22" t="s">
        <v>122</v>
      </c>
      <c r="D39" s="45" t="s">
        <v>123</v>
      </c>
      <c r="E39" s="45"/>
      <c r="F39" s="21" t="s">
        <v>46</v>
      </c>
      <c r="G39" s="21">
        <v>2</v>
      </c>
      <c r="H39" s="4"/>
      <c r="I39" s="4">
        <v>2</v>
      </c>
      <c r="J39" s="4"/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105" x14ac:dyDescent="0.25">
      <c r="B40" s="21">
        <v>10</v>
      </c>
      <c r="C40" s="22" t="s">
        <v>124</v>
      </c>
      <c r="D40" s="45" t="s">
        <v>125</v>
      </c>
      <c r="E40" s="45"/>
      <c r="F40" s="21" t="s">
        <v>46</v>
      </c>
      <c r="G40" s="21">
        <v>2</v>
      </c>
      <c r="H40" s="4"/>
      <c r="I40" s="4">
        <v>2</v>
      </c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105" x14ac:dyDescent="0.25">
      <c r="B41" s="21">
        <v>11</v>
      </c>
      <c r="C41" s="22" t="s">
        <v>126</v>
      </c>
      <c r="D41" s="45" t="s">
        <v>127</v>
      </c>
      <c r="E41" s="45"/>
      <c r="F41" s="21" t="s">
        <v>46</v>
      </c>
      <c r="G41" s="21">
        <v>2</v>
      </c>
      <c r="H41" s="4"/>
      <c r="I41" s="4">
        <v>2</v>
      </c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105" x14ac:dyDescent="0.25">
      <c r="B42" s="21">
        <v>12</v>
      </c>
      <c r="C42" s="22" t="s">
        <v>128</v>
      </c>
      <c r="D42" s="45" t="s">
        <v>129</v>
      </c>
      <c r="E42" s="45" t="s">
        <v>130</v>
      </c>
      <c r="F42" s="21" t="s">
        <v>46</v>
      </c>
      <c r="G42" s="21">
        <v>5</v>
      </c>
      <c r="H42" s="4"/>
      <c r="I42" s="4">
        <v>5</v>
      </c>
      <c r="J42" s="4"/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105" x14ac:dyDescent="0.25">
      <c r="B43" s="21">
        <v>13</v>
      </c>
      <c r="C43" s="22" t="s">
        <v>131</v>
      </c>
      <c r="D43" s="45" t="s">
        <v>132</v>
      </c>
      <c r="E43" s="45" t="s">
        <v>130</v>
      </c>
      <c r="F43" s="21" t="s">
        <v>46</v>
      </c>
      <c r="G43" s="21">
        <v>5</v>
      </c>
      <c r="H43" s="4"/>
      <c r="I43" s="4">
        <v>5</v>
      </c>
      <c r="J43" s="4"/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105" x14ac:dyDescent="0.25">
      <c r="B44" s="21">
        <v>14</v>
      </c>
      <c r="C44" s="22" t="s">
        <v>133</v>
      </c>
      <c r="D44" s="45" t="s">
        <v>134</v>
      </c>
      <c r="E44" s="45" t="s">
        <v>130</v>
      </c>
      <c r="F44" s="21" t="s">
        <v>46</v>
      </c>
      <c r="G44" s="21">
        <v>5</v>
      </c>
      <c r="H44" s="4"/>
      <c r="I44" s="4">
        <v>5</v>
      </c>
      <c r="J44" s="4"/>
      <c r="K44" s="4"/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105" x14ac:dyDescent="0.25">
      <c r="B45" s="21">
        <v>15</v>
      </c>
      <c r="C45" s="22" t="s">
        <v>135</v>
      </c>
      <c r="D45" s="45" t="s">
        <v>136</v>
      </c>
      <c r="E45" s="45" t="s">
        <v>130</v>
      </c>
      <c r="F45" s="21" t="s">
        <v>46</v>
      </c>
      <c r="G45" s="21">
        <v>5</v>
      </c>
      <c r="H45" s="4"/>
      <c r="I45" s="4">
        <v>5</v>
      </c>
      <c r="J45" s="4"/>
      <c r="K45" s="4"/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105" x14ac:dyDescent="0.25">
      <c r="B46" s="21">
        <v>16</v>
      </c>
      <c r="C46" s="22" t="s">
        <v>137</v>
      </c>
      <c r="D46" s="45" t="s">
        <v>138</v>
      </c>
      <c r="E46" s="45"/>
      <c r="F46" s="21" t="s">
        <v>46</v>
      </c>
      <c r="G46" s="21">
        <v>8</v>
      </c>
      <c r="H46" s="4"/>
      <c r="I46" s="4">
        <v>8</v>
      </c>
      <c r="J46" s="4"/>
      <c r="K46" s="4"/>
      <c r="L46" s="106"/>
      <c r="M46" s="106"/>
      <c r="N46" s="106"/>
      <c r="O46" s="107" t="s">
        <v>46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75" x14ac:dyDescent="0.25">
      <c r="B47" s="21">
        <v>17</v>
      </c>
      <c r="C47" s="22" t="s">
        <v>139</v>
      </c>
      <c r="D47" s="45" t="s">
        <v>140</v>
      </c>
      <c r="E47" s="45"/>
      <c r="F47" s="21" t="s">
        <v>46</v>
      </c>
      <c r="G47" s="21">
        <v>1</v>
      </c>
      <c r="H47" s="4"/>
      <c r="I47" s="4">
        <v>1</v>
      </c>
      <c r="J47" s="4"/>
      <c r="K47" s="4"/>
      <c r="L47" s="106"/>
      <c r="M47" s="106"/>
      <c r="N47" s="106"/>
      <c r="O47" s="107" t="s">
        <v>46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105" x14ac:dyDescent="0.25">
      <c r="B48" s="21">
        <v>18</v>
      </c>
      <c r="C48" s="22" t="s">
        <v>141</v>
      </c>
      <c r="D48" s="45" t="s">
        <v>142</v>
      </c>
      <c r="E48" s="45" t="s">
        <v>143</v>
      </c>
      <c r="F48" s="21" t="s">
        <v>46</v>
      </c>
      <c r="G48" s="21">
        <v>2</v>
      </c>
      <c r="H48" s="4"/>
      <c r="I48" s="4">
        <v>2</v>
      </c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90" x14ac:dyDescent="0.25">
      <c r="B49" s="21">
        <v>19</v>
      </c>
      <c r="C49" s="22" t="s">
        <v>144</v>
      </c>
      <c r="D49" s="45" t="s">
        <v>145</v>
      </c>
      <c r="E49" s="45"/>
      <c r="F49" s="21" t="s">
        <v>46</v>
      </c>
      <c r="G49" s="21">
        <v>2</v>
      </c>
      <c r="H49" s="4"/>
      <c r="I49" s="4">
        <v>2</v>
      </c>
      <c r="J49" s="4"/>
      <c r="K49" s="4"/>
      <c r="L49" s="106"/>
      <c r="M49" s="106"/>
      <c r="N49" s="106"/>
      <c r="O49" s="107" t="s">
        <v>46</v>
      </c>
      <c r="P49" s="107">
        <v>1</v>
      </c>
      <c r="Q49" s="106"/>
      <c r="R49" s="108"/>
      <c r="S49" s="109">
        <v>20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90" x14ac:dyDescent="0.25">
      <c r="B50" s="21">
        <v>20</v>
      </c>
      <c r="C50" s="22" t="s">
        <v>146</v>
      </c>
      <c r="D50" s="45" t="s">
        <v>147</v>
      </c>
      <c r="E50" s="45"/>
      <c r="F50" s="21" t="s">
        <v>46</v>
      </c>
      <c r="G50" s="21">
        <v>2</v>
      </c>
      <c r="H50" s="4"/>
      <c r="I50" s="4">
        <v>2</v>
      </c>
      <c r="J50" s="4"/>
      <c r="K50" s="4"/>
      <c r="L50" s="106"/>
      <c r="M50" s="106"/>
      <c r="N50" s="106"/>
      <c r="O50" s="107" t="s">
        <v>46</v>
      </c>
      <c r="P50" s="107">
        <v>1</v>
      </c>
      <c r="Q50" s="106"/>
      <c r="R50" s="108"/>
      <c r="S50" s="109">
        <v>20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105" x14ac:dyDescent="0.25">
      <c r="B51" s="21">
        <v>21</v>
      </c>
      <c r="C51" s="22" t="s">
        <v>148</v>
      </c>
      <c r="D51" s="45" t="s">
        <v>149</v>
      </c>
      <c r="E51" s="45" t="s">
        <v>130</v>
      </c>
      <c r="F51" s="21" t="s">
        <v>46</v>
      </c>
      <c r="G51" s="21">
        <v>10</v>
      </c>
      <c r="H51" s="4"/>
      <c r="I51" s="4">
        <v>10</v>
      </c>
      <c r="J51" s="4"/>
      <c r="K51" s="4"/>
      <c r="L51" s="106"/>
      <c r="M51" s="106"/>
      <c r="N51" s="106"/>
      <c r="O51" s="107" t="s">
        <v>46</v>
      </c>
      <c r="P51" s="107">
        <v>1</v>
      </c>
      <c r="Q51" s="106"/>
      <c r="R51" s="108"/>
      <c r="S51" s="109">
        <v>20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105" x14ac:dyDescent="0.25">
      <c r="B52" s="21">
        <v>22</v>
      </c>
      <c r="C52" s="22" t="s">
        <v>148</v>
      </c>
      <c r="D52" s="45" t="s">
        <v>149</v>
      </c>
      <c r="E52" s="45" t="s">
        <v>150</v>
      </c>
      <c r="F52" s="21" t="s">
        <v>46</v>
      </c>
      <c r="G52" s="21">
        <v>3</v>
      </c>
      <c r="H52" s="4"/>
      <c r="I52" s="4">
        <v>3</v>
      </c>
      <c r="J52" s="4"/>
      <c r="K52" s="4"/>
      <c r="L52" s="106"/>
      <c r="M52" s="106"/>
      <c r="N52" s="106"/>
      <c r="O52" s="107" t="s">
        <v>46</v>
      </c>
      <c r="P52" s="107">
        <v>1</v>
      </c>
      <c r="Q52" s="106"/>
      <c r="R52" s="108"/>
      <c r="S52" s="109">
        <v>20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105" x14ac:dyDescent="0.25">
      <c r="B53" s="21">
        <v>23</v>
      </c>
      <c r="C53" s="22" t="s">
        <v>151</v>
      </c>
      <c r="D53" s="45" t="s">
        <v>152</v>
      </c>
      <c r="E53" s="45"/>
      <c r="F53" s="21" t="s">
        <v>46</v>
      </c>
      <c r="G53" s="21">
        <v>2</v>
      </c>
      <c r="H53" s="4"/>
      <c r="I53" s="4">
        <v>2</v>
      </c>
      <c r="J53" s="4"/>
      <c r="K53" s="4"/>
      <c r="L53" s="106"/>
      <c r="M53" s="106"/>
      <c r="N53" s="106"/>
      <c r="O53" s="107" t="s">
        <v>46</v>
      </c>
      <c r="P53" s="107">
        <v>1</v>
      </c>
      <c r="Q53" s="106"/>
      <c r="R53" s="108"/>
      <c r="S53" s="109">
        <v>20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120" x14ac:dyDescent="0.25">
      <c r="B54" s="21">
        <v>24</v>
      </c>
      <c r="C54" s="22" t="s">
        <v>153</v>
      </c>
      <c r="D54" s="45" t="s">
        <v>154</v>
      </c>
      <c r="E54" s="45"/>
      <c r="F54" s="21" t="s">
        <v>46</v>
      </c>
      <c r="G54" s="21">
        <v>2</v>
      </c>
      <c r="H54" s="4"/>
      <c r="I54" s="4">
        <v>2</v>
      </c>
      <c r="J54" s="4"/>
      <c r="K54" s="4"/>
      <c r="L54" s="106"/>
      <c r="M54" s="106"/>
      <c r="N54" s="106"/>
      <c r="O54" s="107" t="s">
        <v>46</v>
      </c>
      <c r="P54" s="107">
        <v>1</v>
      </c>
      <c r="Q54" s="106"/>
      <c r="R54" s="108"/>
      <c r="S54" s="109">
        <v>20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x14ac:dyDescent="0.25">
      <c r="B55" s="30" t="s">
        <v>33</v>
      </c>
      <c r="C55" s="30"/>
      <c r="D55" s="30"/>
      <c r="E55" s="30"/>
      <c r="F55" s="30"/>
      <c r="G55" s="30">
        <f>SUM(G31:G54)</f>
        <v>89</v>
      </c>
      <c r="H55" s="30"/>
      <c r="I55" s="30"/>
      <c r="J55" s="30"/>
      <c r="K55" s="30"/>
      <c r="L55" s="30"/>
      <c r="M55" s="30"/>
      <c r="N55" s="30">
        <f>SUM(N31:N54)</f>
        <v>0</v>
      </c>
      <c r="O55" s="30"/>
      <c r="P55" s="30"/>
      <c r="Q55" s="30"/>
      <c r="R55" s="31"/>
      <c r="S55" s="31"/>
      <c r="T55" s="31">
        <f>SUM(T31:T54)</f>
        <v>0</v>
      </c>
      <c r="U55" s="31">
        <f>SUM(U31:U54)</f>
        <v>0</v>
      </c>
      <c r="V55" s="31">
        <f>SUM(V31:V54)</f>
        <v>0</v>
      </c>
    </row>
    <row r="57" spans="2:22" x14ac:dyDescent="0.25">
      <c r="C57" s="47"/>
      <c r="D57" s="47"/>
      <c r="E57" s="47"/>
      <c r="F57" s="47"/>
      <c r="H57" s="43"/>
      <c r="L57" s="47"/>
      <c r="M57" s="47"/>
      <c r="N57" s="47"/>
      <c r="O57" s="47"/>
      <c r="P57" s="47"/>
      <c r="Q57" s="47"/>
    </row>
    <row r="58" spans="2:22" x14ac:dyDescent="0.25">
      <c r="C58" s="46" t="s">
        <v>28</v>
      </c>
      <c r="D58" s="46"/>
      <c r="E58" s="46"/>
      <c r="F58" s="46"/>
      <c r="H58" s="2" t="s">
        <v>29</v>
      </c>
      <c r="L58" s="46" t="s">
        <v>30</v>
      </c>
      <c r="M58" s="46"/>
      <c r="N58" s="46"/>
      <c r="O58" s="46"/>
      <c r="P58" s="46"/>
      <c r="Q58" s="46"/>
    </row>
    <row r="60" spans="2:22" x14ac:dyDescent="0.25">
      <c r="C60" s="24" t="s">
        <v>31</v>
      </c>
    </row>
    <row r="61" spans="2:22" x14ac:dyDescent="0.25">
      <c r="C61" s="24" t="s">
        <v>32</v>
      </c>
    </row>
  </sheetData>
  <sheetProtection algorithmName="SHA-512" hashValue="XVmpHhPxoul4jCxvodxHsqi+q08FPgTSg3hWwuILq+4SOATMv8tDryI9ksnvsRM6LGrWDhAriQs0mSbH2LgZJw==" saltValue="m0FSefZGBuqI5GwWpry2+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58:F58"/>
    <mergeCell ref="L57:Q57"/>
    <mergeCell ref="L58:Q5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57:F5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S31:S54</xm:sqref>
        </x14:dataValidation>
        <x14:dataValidation type="list" allowBlank="1" showInputMessage="1" showErrorMessage="1">
          <x14:formula1>
            <xm:f>Лист2!$A$1:$A$26</xm:f>
          </x14:formula1>
          <xm:sqref>O31:O54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2025-10-20T09:03:59Z</dcterms:modified>
</cp:coreProperties>
</file>