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2" i="1" l="1"/>
  <c r="V32" i="1" s="1"/>
  <c r="T32" i="1"/>
  <c r="V31" i="1"/>
  <c r="U31" i="1"/>
  <c r="T31" i="1"/>
  <c r="T33" i="1" s="1"/>
  <c r="G33" i="1"/>
  <c r="N33" i="1"/>
  <c r="U33" i="1" l="1"/>
  <c r="V33" i="1" l="1"/>
</calcChain>
</file>

<file path=xl/sharedStrings.xml><?xml version="1.0" encoding="utf-8"?>
<sst xmlns="http://schemas.openxmlformats.org/spreadsheetml/2006/main" count="121" uniqueCount="111">
  <si>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</si>
  <si>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</si>
  <si>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</si>
  <si>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</si>
  <si>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</si>
  <si>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</si>
  <si>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</si>
  <si>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</si>
  <si>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</si>
  <si>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</si>
  <si>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</si>
  <si>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</si>
  <si>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</si>
  <si>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</si>
  <si>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</si>
  <si>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</si>
  <si>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</si>
  <si>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</si>
  <si>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</si>
  <si>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</si>
  <si>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</si>
  <si>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</si>
  <si>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</si>
  <si>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</si>
  <si>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</si>
  <si>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</si>
  <si>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</si>
  <si>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</si>
  <si>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</si>
  <si>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</si>
  <si>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</si>
  <si>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</si>
  <si>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</si>
  <si>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</si>
  <si>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</si>
  <si>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</si>
  <si>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</si>
  <si>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</si>
  <si>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</si>
  <si>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</si>
  <si>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</si>
  <si>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</si>
  <si>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</si>
  <si>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</si>
  <si>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</si>
  <si>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</si>
  <si>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</si>
  <si>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</si>
  <si>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</si>
  <si>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</si>
  <si>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</si>
  <si>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</si>
  <si>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</si>
  <si>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</si>
  <si>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</si>
  <si>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</si>
  <si>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</si>
  <si>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</si>
  <si>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</si>
  <si>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</si>
  <si>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</si>
  <si>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</si>
  <si>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</si>
  <si>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</si>
  <si>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</si>
  <si>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</si>
  <si>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</si>
  <si>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</si>
  <si>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</si>
  <si>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</si>
  <si>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</si>
  <si>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</si>
  <si>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</si>
  <si>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</si>
  <si>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</si>
  <si>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</si>
  <si>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</si>
  <si>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</si>
  <si>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</si>
  <si>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</si>
  <si>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</si>
  <si>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</si>
  <si>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</si>
  <si>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</si>
  <si>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</si>
  <si>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</si>
  <si>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</si>
  <si>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</si>
  <si>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</si>
  <si>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</si>
  <si>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</si>
  <si>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</si>
  <si>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</si>
  <si>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</si>
  <si>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</si>
  <si>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</si>
  <si>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</si>
  <si>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</si>
  <si>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</si>
  <si>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</si>
  <si>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</si>
  <si>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</si>
  <si>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06.05.2025</t>
  </si>
  <si>
    <t>0000-004017</t>
  </si>
  <si>
    <t>Лот делимый.</t>
  </si>
  <si>
    <t>`000030016</t>
  </si>
  <si>
    <t>Измеритель-регулятор двухканальный 2ТРМ1-Щ2.У.РР</t>
  </si>
  <si>
    <t>Напряжение питания постоянным током=24 В; Количество универсальных входов 2; Количество выходных устройств 2; Типы выходных устройств Реле; Корпус DIN-реечный 72×90×58, IP20 Температура окружающего воздуха –40...+50 °С</t>
  </si>
  <si>
    <t>`000040711</t>
  </si>
  <si>
    <t>Сенсор кислорода электрохимический 2Е-О2-Р (0-30% об.)</t>
  </si>
  <si>
    <t>Диапазон измерения	0 - 30 об.%; Для приборов:	Хоббит-Т; Тип сенсора: электрохимический Температура:	от -40 до +50°С Габаритные размеры:	25х25х30 мм (без компенсатора) Масса:	0,030-0,035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</si>
</sst>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7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/>
      <c r="I31" s="4"/>
      <c r="J31" s="4">
        <v>1</v>
      </c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ht="75" x14ac:dyDescent="0.25">
      <c r="B32" s="21">
        <v>2</v>
      </c>
      <c r="C32" s="22" t="s">
        <v>108</v>
      </c>
      <c r="D32" s="45" t="s">
        <v>109</v>
      </c>
      <c r="E32" s="45" t="s">
        <v>110</v>
      </c>
      <c r="F32" s="21" t="s">
        <v>46</v>
      </c>
      <c r="G32" s="21">
        <v>2</v>
      </c>
      <c r="H32" s="4"/>
      <c r="I32" s="4"/>
      <c r="J32" s="4">
        <v>2</v>
      </c>
      <c r="K32" s="4"/>
      <c r="L32" s="106"/>
      <c r="M32" s="106"/>
      <c r="N32" s="106"/>
      <c r="O32" s="107" t="s">
        <v>46</v>
      </c>
      <c r="P32" s="107">
        <v>1</v>
      </c>
      <c r="Q32" s="106"/>
      <c r="R32" s="108"/>
      <c r="S32" s="109">
        <v>20</v>
      </c>
      <c r="T32" s="32">
        <f>(N32*R32)</f>
        <v>0</v>
      </c>
      <c r="U32" s="32">
        <f>IF(S32="Без НДС","Без НДС",S32/100*T32)</f>
        <v>0</v>
      </c>
      <c r="V32" s="32">
        <f>IF(S32="Без НДС",T32,U32+T32)</f>
        <v>0</v>
      </c>
    </row>
    <row r="33" spans="2:22" x14ac:dyDescent="0.25">
      <c r="B33" s="30" t="s">
        <v>33</v>
      </c>
      <c r="C33" s="30"/>
      <c r="D33" s="30"/>
      <c r="E33" s="30"/>
      <c r="F33" s="30"/>
      <c r="G33" s="30">
        <f>SUM(G31:G32)</f>
        <v>3</v>
      </c>
      <c r="H33" s="30"/>
      <c r="I33" s="30"/>
      <c r="J33" s="30"/>
      <c r="K33" s="30"/>
      <c r="L33" s="30"/>
      <c r="M33" s="30"/>
      <c r="N33" s="30">
        <f>SUM(N31:N32)</f>
        <v>0</v>
      </c>
      <c r="O33" s="30"/>
      <c r="P33" s="30"/>
      <c r="Q33" s="30"/>
      <c r="R33" s="31"/>
      <c r="S33" s="31"/>
      <c r="T33" s="31">
        <f>SUM(T31:T32)</f>
        <v>0</v>
      </c>
      <c r="U33" s="31">
        <f>SUM(U31:U32)</f>
        <v>0</v>
      </c>
      <c r="V33" s="31">
        <f>SUM(V31:V32)</f>
        <v>0</v>
      </c>
    </row>
    <row r="35" spans="2:22" x14ac:dyDescent="0.25">
      <c r="C35" s="47"/>
      <c r="D35" s="47"/>
      <c r="E35" s="47"/>
      <c r="F35" s="47"/>
      <c r="H35" s="43"/>
      <c r="L35" s="47"/>
      <c r="M35" s="47"/>
      <c r="N35" s="47"/>
      <c r="O35" s="47"/>
      <c r="P35" s="47"/>
      <c r="Q35" s="47"/>
    </row>
    <row r="36" spans="2:22" x14ac:dyDescent="0.25">
      <c r="C36" s="46" t="s">
        <v>28</v>
      </c>
      <c r="D36" s="46"/>
      <c r="E36" s="46"/>
      <c r="F36" s="46"/>
      <c r="H36" s="2" t="s">
        <v>29</v>
      </c>
      <c r="L36" s="46" t="s">
        <v>30</v>
      </c>
      <c r="M36" s="46"/>
      <c r="N36" s="46"/>
      <c r="O36" s="46"/>
      <c r="P36" s="46"/>
      <c r="Q36" s="46"/>
    </row>
    <row r="38" spans="2:22" x14ac:dyDescent="0.25">
      <c r="C38" s="24" t="s">
        <v>31</v>
      </c>
    </row>
    <row r="39" spans="2:22" x14ac:dyDescent="0.25">
      <c r="C39" s="24" t="s">
        <v>32</v>
      </c>
    </row>
  </sheetData>
  <sheetProtection algorithmName="SHA-512" hashValue="PYzei3otUlcHRDu90ZUZr6cz4L0ffGGcDKLo2ioPQzpX9mr+u+7XhUKJGleSvk8kqmq6TYRis5HW5W+1lfoY+g==" saltValue="c8hkuADLNzlO1dgo5czqXw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6:F36"/>
    <mergeCell ref="L35:Q35"/>
    <mergeCell ref="L36:Q36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5:F3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S31:S32</xm:sqref>
        </x14:dataValidation>
        <x14:dataValidation type="list" allowBlank="1" showInputMessage="1" showErrorMessage="1">
          <x14:formula1>
            <xm:f>Лист2!$A$1:$A$26</xm:f>
          </x14:formula1>
          <xm:sqref>O31:O32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2025-05-07T08:18:53Z</dcterms:modified>
</cp:coreProperties>
</file>