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1" l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51" i="1"/>
  <c r="N51" i="1"/>
  <c r="T51" i="1" l="1"/>
  <c r="U51" i="1"/>
  <c r="V51" i="1" l="1"/>
</calcChain>
</file>

<file path=xl/sharedStrings.xml><?xml version="1.0" encoding="utf-8"?>
<sst xmlns="http://schemas.openxmlformats.org/spreadsheetml/2006/main" count="202" uniqueCount="153">
  <si>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</si>
  <si>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</si>
  <si>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</si>
  <si>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</si>
  <si>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</si>
  <si>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</si>
  <si>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</si>
  <si>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</si>
  <si>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</si>
  <si>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</si>
  <si>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</si>
  <si>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</si>
  <si>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</si>
  <si>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</si>
  <si>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</si>
  <si>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</si>
  <si>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</si>
  <si>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</si>
  <si>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</si>
  <si>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</si>
  <si>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</si>
  <si>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</si>
  <si>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</si>
  <si>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</si>
  <si>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</si>
  <si>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</si>
  <si>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</si>
  <si>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</si>
  <si>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</si>
  <si>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</si>
  <si>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</si>
  <si>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</si>
  <si>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</si>
  <si>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</si>
  <si>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</si>
  <si>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</si>
  <si>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</si>
  <si>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</si>
  <si>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</si>
  <si>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</si>
  <si>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</si>
  <si>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</si>
  <si>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</si>
  <si>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</si>
  <si>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</si>
  <si>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</si>
  <si>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</si>
  <si>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</si>
  <si>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</si>
  <si>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</si>
  <si>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</si>
  <si>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</si>
  <si>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</si>
  <si>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</si>
  <si>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</si>
  <si>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</si>
  <si>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</si>
  <si>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</si>
  <si>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</si>
  <si>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</si>
  <si>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</si>
  <si>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</si>
  <si>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</si>
  <si>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</si>
  <si>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</si>
  <si>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</si>
  <si>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</si>
  <si>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</si>
  <si>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</si>
  <si>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</si>
  <si>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</si>
  <si>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</si>
  <si>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</si>
  <si>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</si>
  <si>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</si>
  <si>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</si>
  <si>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</si>
  <si>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</si>
  <si>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</si>
  <si>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</si>
  <si>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</si>
  <si>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</si>
  <si>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</si>
  <si>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</si>
  <si>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</si>
  <si>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</si>
  <si>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</si>
  <si>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</si>
  <si>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</si>
  <si>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</si>
  <si>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</si>
  <si>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</si>
  <si>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</si>
  <si>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</si>
  <si>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</si>
  <si>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</si>
  <si>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</si>
  <si>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</si>
  <si>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</si>
  <si>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</si>
  <si>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</si>
  <si>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</si>
  <si>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11.04.2025</t>
  </si>
  <si>
    <t>0000-003969</t>
  </si>
  <si>
    <t>Лот делимый.</t>
  </si>
  <si>
    <t>`000011924</t>
  </si>
  <si>
    <t>Винт самонарезающийся с круглой головкой – 4,2*16 наконечник сверло</t>
  </si>
  <si>
    <t>ГОСТ 10621-80</t>
  </si>
  <si>
    <t>`000022649</t>
  </si>
  <si>
    <t xml:space="preserve">Болт М16х65 ГОСТ 7798-70	</t>
  </si>
  <si>
    <t>Болт М16х65 ГОСТ 7798-70			 ЭКА-105/8-12</t>
  </si>
  <si>
    <t>`000030933</t>
  </si>
  <si>
    <t>Шпильки М16*120.32. ст.40Х</t>
  </si>
  <si>
    <t>ГОСТ 9066-75</t>
  </si>
  <si>
    <t>`000035091</t>
  </si>
  <si>
    <t>Скоба омегообразная с болтом и гайкой 4.75т тип G-209</t>
  </si>
  <si>
    <t>`000035491</t>
  </si>
  <si>
    <t>Шайба медная 33х45х2 (10 шт)</t>
  </si>
  <si>
    <t>`000036759</t>
  </si>
  <si>
    <t>Шпилька DIN 975 М8х2000 12.9 высокопрочная оксид</t>
  </si>
  <si>
    <t>`000036760</t>
  </si>
  <si>
    <t>Шпилька DIN 975 М10х2000 12.9 высокопрочная оксид</t>
  </si>
  <si>
    <t>`000036761</t>
  </si>
  <si>
    <t>Шпилька DIN 975 М12х2000 12.9 высокопрочная оксид</t>
  </si>
  <si>
    <t>`000036762</t>
  </si>
  <si>
    <t>Шпилька DIN 975 М16х2000 12.9 высокопрочная оксид</t>
  </si>
  <si>
    <t>`000036935</t>
  </si>
  <si>
    <t>Болт с гайкой и шайбой М8х50</t>
  </si>
  <si>
    <t>ГОСТ 7798-70</t>
  </si>
  <si>
    <t>`000037812</t>
  </si>
  <si>
    <t>Шпилька DIN 975 М14х1000 12.9 высокопрочная оксид</t>
  </si>
  <si>
    <t>`000037818</t>
  </si>
  <si>
    <t>Шпилька DIN 975 М6х1000 12.9 высокопрочная оксид</t>
  </si>
  <si>
    <t>`000038618</t>
  </si>
  <si>
    <t>Шайба медная 21х27х1,5</t>
  </si>
  <si>
    <t>`000038658</t>
  </si>
  <si>
    <t>Шайба C22.01.05</t>
  </si>
  <si>
    <t>ГОСТ 11371-78</t>
  </si>
  <si>
    <t>`000038659</t>
  </si>
  <si>
    <t>Шайба C30.01.05</t>
  </si>
  <si>
    <t>`000038963</t>
  </si>
  <si>
    <t>Винт самонарезающийся с круглой головкой 4х16</t>
  </si>
  <si>
    <t>`000039143</t>
  </si>
  <si>
    <t>Болт М27-6g х150 шаг резьбы 3</t>
  </si>
  <si>
    <t>ГОСТ 7798-70 сталь 14Х17Н2</t>
  </si>
  <si>
    <t>`000039528</t>
  </si>
  <si>
    <t>Шпильки 1Н-М24-8g х330.37Х12Н8ГМФБ</t>
  </si>
  <si>
    <t>ОСТ 26-2040-96</t>
  </si>
  <si>
    <t>`000040410</t>
  </si>
  <si>
    <t>Шпилька 1-М12-8gх80,14Х17Н2</t>
  </si>
  <si>
    <t>`000040411</t>
  </si>
  <si>
    <t>Гайка М12.7Н.14Х17Н2</t>
  </si>
  <si>
    <t>ОСТ 26-2041-96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</si>
</sst>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47</v>
      </c>
      <c r="G31" s="21">
        <v>0.31</v>
      </c>
      <c r="H31" s="4">
        <v>0.31</v>
      </c>
      <c r="I31" s="4"/>
      <c r="J31" s="4"/>
      <c r="K31" s="4"/>
      <c r="L31" s="106"/>
      <c r="M31" s="106"/>
      <c r="N31" s="106">
        <v>0</v>
      </c>
      <c r="O31" s="107" t="s">
        <v>47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98</v>
      </c>
      <c r="H32" s="4">
        <v>98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21">
        <v>3</v>
      </c>
      <c r="C33" s="22" t="s">
        <v>111</v>
      </c>
      <c r="D33" s="45" t="s">
        <v>112</v>
      </c>
      <c r="E33" s="45" t="s">
        <v>113</v>
      </c>
      <c r="F33" s="21" t="s">
        <v>46</v>
      </c>
      <c r="G33" s="21">
        <v>1</v>
      </c>
      <c r="H33" s="4"/>
      <c r="I33" s="4">
        <v>1</v>
      </c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45" x14ac:dyDescent="0.25">
      <c r="B34" s="21">
        <v>4</v>
      </c>
      <c r="C34" s="22" t="s">
        <v>114</v>
      </c>
      <c r="D34" s="45" t="s">
        <v>115</v>
      </c>
      <c r="E34" s="45"/>
      <c r="F34" s="21" t="s">
        <v>46</v>
      </c>
      <c r="G34" s="21">
        <v>4</v>
      </c>
      <c r="H34" s="4"/>
      <c r="I34" s="4">
        <v>4</v>
      </c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x14ac:dyDescent="0.25">
      <c r="B35" s="21">
        <v>5</v>
      </c>
      <c r="C35" s="22" t="s">
        <v>116</v>
      </c>
      <c r="D35" s="45" t="s">
        <v>117</v>
      </c>
      <c r="E35" s="45"/>
      <c r="F35" s="21" t="s">
        <v>66</v>
      </c>
      <c r="G35" s="21">
        <v>5</v>
      </c>
      <c r="H35" s="4">
        <v>5</v>
      </c>
      <c r="I35" s="4"/>
      <c r="J35" s="4"/>
      <c r="K35" s="4"/>
      <c r="L35" s="106"/>
      <c r="M35" s="106"/>
      <c r="N35" s="106"/>
      <c r="O35" s="107" t="s">
        <v>66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30" x14ac:dyDescent="0.25">
      <c r="B36" s="21">
        <v>6</v>
      </c>
      <c r="C36" s="22" t="s">
        <v>118</v>
      </c>
      <c r="D36" s="45" t="s">
        <v>119</v>
      </c>
      <c r="E36" s="45"/>
      <c r="F36" s="21" t="s">
        <v>46</v>
      </c>
      <c r="G36" s="21">
        <v>3</v>
      </c>
      <c r="H36" s="4"/>
      <c r="I36" s="4">
        <v>3</v>
      </c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30" x14ac:dyDescent="0.25">
      <c r="B37" s="21">
        <v>7</v>
      </c>
      <c r="C37" s="22" t="s">
        <v>120</v>
      </c>
      <c r="D37" s="45" t="s">
        <v>121</v>
      </c>
      <c r="E37" s="45"/>
      <c r="F37" s="21" t="s">
        <v>46</v>
      </c>
      <c r="G37" s="21">
        <v>3</v>
      </c>
      <c r="H37" s="4"/>
      <c r="I37" s="4">
        <v>3</v>
      </c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122</v>
      </c>
      <c r="D38" s="45" t="s">
        <v>123</v>
      </c>
      <c r="E38" s="45"/>
      <c r="F38" s="21" t="s">
        <v>46</v>
      </c>
      <c r="G38" s="21">
        <v>3</v>
      </c>
      <c r="H38" s="4"/>
      <c r="I38" s="4">
        <v>3</v>
      </c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124</v>
      </c>
      <c r="D39" s="45" t="s">
        <v>125</v>
      </c>
      <c r="E39" s="45"/>
      <c r="F39" s="21" t="s">
        <v>46</v>
      </c>
      <c r="G39" s="21">
        <v>3</v>
      </c>
      <c r="H39" s="4"/>
      <c r="I39" s="4">
        <v>3</v>
      </c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x14ac:dyDescent="0.25">
      <c r="B40" s="21">
        <v>10</v>
      </c>
      <c r="C40" s="22" t="s">
        <v>126</v>
      </c>
      <c r="D40" s="45" t="s">
        <v>127</v>
      </c>
      <c r="E40" s="45" t="s">
        <v>128</v>
      </c>
      <c r="F40" s="21" t="s">
        <v>46</v>
      </c>
      <c r="G40" s="21">
        <v>100</v>
      </c>
      <c r="H40" s="4">
        <v>100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129</v>
      </c>
      <c r="D41" s="45" t="s">
        <v>130</v>
      </c>
      <c r="E41" s="45"/>
      <c r="F41" s="21" t="s">
        <v>46</v>
      </c>
      <c r="G41" s="21">
        <v>6</v>
      </c>
      <c r="H41" s="4"/>
      <c r="I41" s="4">
        <v>6</v>
      </c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30" x14ac:dyDescent="0.25">
      <c r="B42" s="21">
        <v>12</v>
      </c>
      <c r="C42" s="22" t="s">
        <v>131</v>
      </c>
      <c r="D42" s="45" t="s">
        <v>132</v>
      </c>
      <c r="E42" s="45"/>
      <c r="F42" s="21" t="s">
        <v>46</v>
      </c>
      <c r="G42" s="21">
        <v>10</v>
      </c>
      <c r="H42" s="4"/>
      <c r="I42" s="4">
        <v>10</v>
      </c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x14ac:dyDescent="0.25">
      <c r="B43" s="21">
        <v>13</v>
      </c>
      <c r="C43" s="22" t="s">
        <v>133</v>
      </c>
      <c r="D43" s="45" t="s">
        <v>134</v>
      </c>
      <c r="E43" s="45"/>
      <c r="F43" s="21" t="s">
        <v>46</v>
      </c>
      <c r="G43" s="21">
        <v>104</v>
      </c>
      <c r="H43" s="4">
        <v>104</v>
      </c>
      <c r="I43" s="4"/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x14ac:dyDescent="0.25">
      <c r="B44" s="21">
        <v>14</v>
      </c>
      <c r="C44" s="22" t="s">
        <v>135</v>
      </c>
      <c r="D44" s="45" t="s">
        <v>136</v>
      </c>
      <c r="E44" s="45" t="s">
        <v>137</v>
      </c>
      <c r="F44" s="21" t="s">
        <v>46</v>
      </c>
      <c r="G44" s="21">
        <v>32</v>
      </c>
      <c r="H44" s="4">
        <v>32</v>
      </c>
      <c r="I44" s="4"/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x14ac:dyDescent="0.25">
      <c r="B45" s="21">
        <v>15</v>
      </c>
      <c r="C45" s="22" t="s">
        <v>138</v>
      </c>
      <c r="D45" s="45" t="s">
        <v>139</v>
      </c>
      <c r="E45" s="45" t="s">
        <v>137</v>
      </c>
      <c r="F45" s="21" t="s">
        <v>46</v>
      </c>
      <c r="G45" s="21">
        <v>104</v>
      </c>
      <c r="H45" s="4">
        <v>104</v>
      </c>
      <c r="I45" s="4"/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30" x14ac:dyDescent="0.25">
      <c r="B46" s="21">
        <v>16</v>
      </c>
      <c r="C46" s="22" t="s">
        <v>140</v>
      </c>
      <c r="D46" s="45" t="s">
        <v>141</v>
      </c>
      <c r="E46" s="45" t="s">
        <v>107</v>
      </c>
      <c r="F46" s="21" t="s">
        <v>47</v>
      </c>
      <c r="G46" s="21">
        <v>0.46</v>
      </c>
      <c r="H46" s="4">
        <v>0.46</v>
      </c>
      <c r="I46" s="4"/>
      <c r="J46" s="4"/>
      <c r="K46" s="4"/>
      <c r="L46" s="106"/>
      <c r="M46" s="106"/>
      <c r="N46" s="106"/>
      <c r="O46" s="107" t="s">
        <v>47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x14ac:dyDescent="0.25">
      <c r="B47" s="21">
        <v>17</v>
      </c>
      <c r="C47" s="22" t="s">
        <v>142</v>
      </c>
      <c r="D47" s="45" t="s">
        <v>143</v>
      </c>
      <c r="E47" s="45" t="s">
        <v>144</v>
      </c>
      <c r="F47" s="21" t="s">
        <v>46</v>
      </c>
      <c r="G47" s="21">
        <v>96</v>
      </c>
      <c r="H47" s="4">
        <v>96</v>
      </c>
      <c r="I47" s="4"/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30" x14ac:dyDescent="0.25">
      <c r="B48" s="21">
        <v>18</v>
      </c>
      <c r="C48" s="22" t="s">
        <v>145</v>
      </c>
      <c r="D48" s="45" t="s">
        <v>146</v>
      </c>
      <c r="E48" s="45" t="s">
        <v>147</v>
      </c>
      <c r="F48" s="21" t="s">
        <v>46</v>
      </c>
      <c r="G48" s="21">
        <v>4</v>
      </c>
      <c r="H48" s="4"/>
      <c r="I48" s="4">
        <v>4</v>
      </c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x14ac:dyDescent="0.25">
      <c r="B49" s="21">
        <v>19</v>
      </c>
      <c r="C49" s="22" t="s">
        <v>148</v>
      </c>
      <c r="D49" s="45" t="s">
        <v>149</v>
      </c>
      <c r="E49" s="45" t="s">
        <v>147</v>
      </c>
      <c r="F49" s="21" t="s">
        <v>46</v>
      </c>
      <c r="G49" s="21">
        <v>148</v>
      </c>
      <c r="H49" s="4"/>
      <c r="I49" s="4">
        <v>148</v>
      </c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x14ac:dyDescent="0.25">
      <c r="B50" s="21">
        <v>20</v>
      </c>
      <c r="C50" s="22" t="s">
        <v>150</v>
      </c>
      <c r="D50" s="45" t="s">
        <v>151</v>
      </c>
      <c r="E50" s="45" t="s">
        <v>152</v>
      </c>
      <c r="F50" s="21" t="s">
        <v>46</v>
      </c>
      <c r="G50" s="21">
        <v>291</v>
      </c>
      <c r="H50" s="4"/>
      <c r="I50" s="4">
        <v>291</v>
      </c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x14ac:dyDescent="0.25">
      <c r="B51" s="30" t="s">
        <v>33</v>
      </c>
      <c r="C51" s="30"/>
      <c r="D51" s="30"/>
      <c r="E51" s="30"/>
      <c r="F51" s="30"/>
      <c r="G51" s="30">
        <f>SUM(G31:G50)</f>
        <v>1015.77</v>
      </c>
      <c r="H51" s="30"/>
      <c r="I51" s="30"/>
      <c r="J51" s="30"/>
      <c r="K51" s="30"/>
      <c r="L51" s="30"/>
      <c r="M51" s="30"/>
      <c r="N51" s="30">
        <f>SUM(N31:N50)</f>
        <v>0</v>
      </c>
      <c r="O51" s="30"/>
      <c r="P51" s="30"/>
      <c r="Q51" s="30"/>
      <c r="R51" s="31"/>
      <c r="S51" s="31"/>
      <c r="T51" s="31">
        <f>SUM(T31:T50)</f>
        <v>0</v>
      </c>
      <c r="U51" s="31">
        <f>SUM(U31:U50)</f>
        <v>0</v>
      </c>
      <c r="V51" s="31">
        <f>SUM(V31:V50)</f>
        <v>0</v>
      </c>
    </row>
    <row r="53" spans="2:22" x14ac:dyDescent="0.25">
      <c r="C53" s="47"/>
      <c r="D53" s="47"/>
      <c r="E53" s="47"/>
      <c r="F53" s="47"/>
      <c r="H53" s="43"/>
      <c r="L53" s="47"/>
      <c r="M53" s="47"/>
      <c r="N53" s="47"/>
      <c r="O53" s="47"/>
      <c r="P53" s="47"/>
      <c r="Q53" s="47"/>
    </row>
    <row r="54" spans="2:22" x14ac:dyDescent="0.25">
      <c r="C54" s="46" t="s">
        <v>28</v>
      </c>
      <c r="D54" s="46"/>
      <c r="E54" s="46"/>
      <c r="F54" s="46"/>
      <c r="H54" s="2" t="s">
        <v>29</v>
      </c>
      <c r="L54" s="46" t="s">
        <v>30</v>
      </c>
      <c r="M54" s="46"/>
      <c r="N54" s="46"/>
      <c r="O54" s="46"/>
      <c r="P54" s="46"/>
      <c r="Q54" s="46"/>
    </row>
    <row r="56" spans="2:22" x14ac:dyDescent="0.25">
      <c r="C56" s="24" t="s">
        <v>31</v>
      </c>
    </row>
    <row r="57" spans="2:22" x14ac:dyDescent="0.25">
      <c r="C57" s="24" t="s">
        <v>32</v>
      </c>
    </row>
  </sheetData>
  <sheetProtection algorithmName="SHA-512" hashValue="oEQ4fn0XOddBYV/QCOQzgoN+x5u3XmrmksG4FYzLxZ4sekzna7nERzznd+qyLFJZYAVPVBGL2CyolM1p38I7uA==" saltValue="4+07wZPuUhU9XfkG/wXLY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54:F54"/>
    <mergeCell ref="L53:Q53"/>
    <mergeCell ref="L54:Q54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53:F5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S31:S50</xm:sqref>
        </x14:dataValidation>
        <x14:dataValidation type="list" allowBlank="1" showInputMessage="1" showErrorMessage="1">
          <x14:formula1>
            <xm:f>Лист2!$A$1:$A$26</xm:f>
          </x14:formula1>
          <xm:sqref>O31:O50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2025-04-17T04:15:57Z</dcterms:modified>
</cp:coreProperties>
</file>