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5\4021 ГАЗ с бал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T39" i="1" s="1"/>
  <c r="U31" i="1"/>
  <c r="V31" i="1" s="1"/>
  <c r="T31" i="1"/>
  <c r="G39" i="1"/>
  <c r="N39" i="1"/>
  <c r="U39" i="1" l="1"/>
  <c r="V39" i="1" l="1"/>
</calcChain>
</file>

<file path=xl/sharedStrings.xml><?xml version="1.0" encoding="utf-8"?>
<sst xmlns="http://schemas.openxmlformats.org/spreadsheetml/2006/main" count="151" uniqueCount="129">
  <si>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</si>
  <si>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</si>
  <si>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</si>
  <si>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</si>
  <si>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</si>
  <si>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</si>
  <si>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</si>
  <si>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</si>
  <si>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</si>
  <si>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</si>
  <si>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</si>
  <si>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</si>
  <si>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</si>
  <si>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</si>
  <si>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</si>
  <si>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</si>
  <si>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</si>
  <si>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</si>
  <si>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</si>
  <si>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</si>
  <si>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</si>
  <si>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</si>
  <si>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</si>
  <si>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</si>
  <si>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</si>
  <si>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</si>
  <si>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</si>
  <si>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</si>
  <si>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</si>
  <si>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</si>
  <si>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</si>
  <si>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</si>
  <si>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</si>
  <si>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</si>
  <si>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</si>
  <si>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</si>
  <si>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</si>
  <si>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</si>
  <si>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</si>
  <si>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</si>
  <si>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</si>
  <si>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</si>
  <si>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</si>
  <si>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</si>
  <si>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</si>
  <si>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</si>
  <si>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</si>
  <si>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</si>
  <si>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</si>
  <si>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</si>
  <si>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</si>
  <si>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</si>
  <si>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</si>
  <si>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</si>
  <si>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</si>
  <si>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</si>
  <si>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</si>
  <si>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</si>
  <si>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</si>
  <si>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</si>
  <si>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</si>
  <si>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</si>
  <si>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</si>
  <si>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</si>
  <si>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</si>
  <si>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</si>
  <si>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</si>
  <si>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</si>
  <si>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</si>
  <si>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</si>
  <si>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</si>
  <si>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</si>
  <si>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</si>
  <si>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</si>
  <si>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</si>
  <si>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</si>
  <si>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</si>
  <si>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</si>
  <si>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</si>
  <si>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</si>
  <si>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</si>
  <si>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</si>
  <si>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</si>
  <si>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</si>
  <si>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</si>
  <si>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</si>
  <si>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</si>
  <si>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</si>
  <si>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</si>
  <si>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</si>
  <si>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</si>
  <si>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</si>
  <si>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</si>
  <si>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</si>
  <si>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</si>
  <si>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</si>
  <si>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</si>
  <si>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</si>
  <si>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</si>
  <si>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</si>
  <si>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</si>
  <si>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</si>
  <si>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13.05.2025</t>
  </si>
  <si>
    <t>0000-004021</t>
  </si>
  <si>
    <t>Лот делимый.</t>
  </si>
  <si>
    <t>`000004502</t>
  </si>
  <si>
    <t>Кислород _</t>
  </si>
  <si>
    <t>Технический кислород</t>
  </si>
  <si>
    <t>`000008892</t>
  </si>
  <si>
    <t>Водород [H2] (100% об.д.) - баллон 10л</t>
  </si>
  <si>
    <t xml:space="preserve">Количество газа: 1м3. Объемная доля водорода: не менее 99.999%. Объемная доля углеводородов: не более 0.0005% (5 ppmV). Объемная доля паров воды: не более 0.0005% (5 ppmV). Объемная доля азота: не более 0.0005% (5 ppmV). Объемная доля кислорода: не более 0.0005% (5 ppmV). В обменной таре: баллон 10л (дата следующего освидетельствования не ранее 2025г., дата изготовления не ранее 2010г.). Пример: Водород особой чистоты марок А и Б по ТУ 2114-016-78538315-2008, Водород газообразный чистый 1й сорт </t>
  </si>
  <si>
    <t>`000008893</t>
  </si>
  <si>
    <t>Метан (100% об.д.) - баллон 10л</t>
  </si>
  <si>
    <t>Количество газа: 1м3. Объемная доля метана: не менее 99.99%. Объемная доля углеводородов: не более 0.005%. Объемная доля паров воды: не более 0.0015%. Объемная доля азота+кислорода: не более 0.006%. В обменной таре: баллон 10л (дата следующего освидетельствования не ранее 2025г., дата изготовления не ранее 2010г.). Пример: Метан по ТУ 51-841-87.</t>
  </si>
  <si>
    <t>`000022291</t>
  </si>
  <si>
    <t xml:space="preserve">Гелий особой чистоты [HE] (99.999 % об.д.) – баллон 40л </t>
  </si>
  <si>
    <t>Количество газа: 5.7м3. Объемная доля гелия: не менее 99.999%. Объемная доля углеводородов: не более 0.00005% (0.5 ppmV). Объемная доля паров воды: не более 0.0005% (5 ppmV). В обменной таре: баллон 40л (дата следующего освидетельствования не ранее 2025г., дата изготовления не ранее 2010г.). Пример: Гелий высокой чистоты марок 5.5 и 6.0 по ТУ 20.11.11-001-37924839-2019, марок 5.0, 5.5, 6.0 по ТУ 0271-001-45905715-2016.</t>
  </si>
  <si>
    <t>`000024267</t>
  </si>
  <si>
    <t>Воздух марки Б по ТУ 6-21-5-80 - баллон 40л</t>
  </si>
  <si>
    <t>Количество газа: 5.7м3. Объемная доля кислорода: 21±1%. Объемная доля окиси углерода: не более 0.001%. Объемная доля двуокиси углерода: не более 0.001%. Объемная доля метана: не более 0.001%. В обменной таре: баллон 40л (дата следующего освидетельствования не ранее 2025г., дата изготовления не ранее 2010г.) Пример: Воздух марки Б по ТУ 6-21-5-82.</t>
  </si>
  <si>
    <t>`000029243</t>
  </si>
  <si>
    <t>Водород [H2] (99,9999% об.д.), 40л</t>
  </si>
  <si>
    <t>Количество газа: 5.7м3. Марка 6.0 ТУ 2118-04-18136415-98, (99,9999%)</t>
  </si>
  <si>
    <t>`000029245</t>
  </si>
  <si>
    <t>Азот технический 1-й сорт (99,5 об.д.) ГОСТ 9293-74, 10л</t>
  </si>
  <si>
    <t>Количество газа: 1м3. Объемная доля азота: не менее 99.5%. В обменной таре: баллон 10л (дата следующего освидетельствования не ранее 2025г., дата изготовления не ранее 2010г.) Пример: Азот технический 1-й сорт по ГОСТ 9293-74.</t>
  </si>
  <si>
    <t>`000029247</t>
  </si>
  <si>
    <t>Воздух нулевой, 10л</t>
  </si>
  <si>
    <t>Количество газа: 1м3. Объемная доля кислорода: 20.95%. Объемная доля окиси углерода: не более 0.0001%. Объемная доля двуокиси углерода: не более 0.0002%. Объемная доля углеводородов: не более 0.0002%. Объемная доля паров воды: не более 0.0001%. В обменной таре: баллон 10л (дата следующего освидетельствования не ранее 2025г., дата изготовления не ранее 2010г.) Пример: Воздух нулевой по ТУ 2114-008-53373468-2008, Воздух синтетический марки ХР или ЧДА по ТУ 2114-016 -05015259-2016.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</si>
</sst>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58</v>
      </c>
      <c r="G31" s="21">
        <v>24</v>
      </c>
      <c r="H31" s="4">
        <v>24</v>
      </c>
      <c r="I31" s="4"/>
      <c r="J31" s="4"/>
      <c r="K31" s="4"/>
      <c r="L31" s="106"/>
      <c r="M31" s="106"/>
      <c r="N31" s="106">
        <v>0</v>
      </c>
      <c r="O31" s="107" t="s">
        <v>58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165" x14ac:dyDescent="0.25">
      <c r="B32" s="21">
        <v>2</v>
      </c>
      <c r="C32" s="22" t="s">
        <v>108</v>
      </c>
      <c r="D32" s="45" t="s">
        <v>109</v>
      </c>
      <c r="E32" s="45" t="s">
        <v>110</v>
      </c>
      <c r="F32" s="21" t="s">
        <v>46</v>
      </c>
      <c r="G32" s="21">
        <v>1</v>
      </c>
      <c r="H32" s="4"/>
      <c r="I32" s="4"/>
      <c r="J32" s="4">
        <v>1</v>
      </c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120" x14ac:dyDescent="0.25">
      <c r="B33" s="21">
        <v>3</v>
      </c>
      <c r="C33" s="22" t="s">
        <v>111</v>
      </c>
      <c r="D33" s="45" t="s">
        <v>112</v>
      </c>
      <c r="E33" s="45" t="s">
        <v>113</v>
      </c>
      <c r="F33" s="21" t="s">
        <v>46</v>
      </c>
      <c r="G33" s="21">
        <v>1</v>
      </c>
      <c r="H33" s="4"/>
      <c r="I33" s="4"/>
      <c r="J33" s="4">
        <v>1</v>
      </c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135" x14ac:dyDescent="0.25">
      <c r="B34" s="21">
        <v>4</v>
      </c>
      <c r="C34" s="22" t="s">
        <v>114</v>
      </c>
      <c r="D34" s="45" t="s">
        <v>115</v>
      </c>
      <c r="E34" s="45" t="s">
        <v>116</v>
      </c>
      <c r="F34" s="21" t="s">
        <v>46</v>
      </c>
      <c r="G34" s="21">
        <v>6</v>
      </c>
      <c r="H34" s="4"/>
      <c r="I34" s="4"/>
      <c r="J34" s="4">
        <v>6</v>
      </c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120" x14ac:dyDescent="0.25">
      <c r="B35" s="21">
        <v>5</v>
      </c>
      <c r="C35" s="22" t="s">
        <v>117</v>
      </c>
      <c r="D35" s="45" t="s">
        <v>118</v>
      </c>
      <c r="E35" s="45" t="s">
        <v>119</v>
      </c>
      <c r="F35" s="21" t="s">
        <v>46</v>
      </c>
      <c r="G35" s="21">
        <v>2</v>
      </c>
      <c r="H35" s="4"/>
      <c r="I35" s="4"/>
      <c r="J35" s="4">
        <v>2</v>
      </c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30" x14ac:dyDescent="0.25">
      <c r="B36" s="21">
        <v>6</v>
      </c>
      <c r="C36" s="22" t="s">
        <v>120</v>
      </c>
      <c r="D36" s="45" t="s">
        <v>121</v>
      </c>
      <c r="E36" s="45" t="s">
        <v>122</v>
      </c>
      <c r="F36" s="21" t="s">
        <v>46</v>
      </c>
      <c r="G36" s="21">
        <v>8</v>
      </c>
      <c r="H36" s="4"/>
      <c r="I36" s="4"/>
      <c r="J36" s="4"/>
      <c r="K36" s="4">
        <v>8</v>
      </c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75" x14ac:dyDescent="0.25">
      <c r="B37" s="21">
        <v>7</v>
      </c>
      <c r="C37" s="22" t="s">
        <v>123</v>
      </c>
      <c r="D37" s="45" t="s">
        <v>124</v>
      </c>
      <c r="E37" s="45" t="s">
        <v>125</v>
      </c>
      <c r="F37" s="21" t="s">
        <v>46</v>
      </c>
      <c r="G37" s="21">
        <v>2</v>
      </c>
      <c r="H37" s="4"/>
      <c r="I37" s="4"/>
      <c r="J37" s="4">
        <v>2</v>
      </c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165" x14ac:dyDescent="0.25">
      <c r="B38" s="21">
        <v>8</v>
      </c>
      <c r="C38" s="22" t="s">
        <v>126</v>
      </c>
      <c r="D38" s="45" t="s">
        <v>127</v>
      </c>
      <c r="E38" s="45" t="s">
        <v>128</v>
      </c>
      <c r="F38" s="21" t="s">
        <v>46</v>
      </c>
      <c r="G38" s="21">
        <v>1</v>
      </c>
      <c r="H38" s="4"/>
      <c r="I38" s="4"/>
      <c r="J38" s="4">
        <v>1</v>
      </c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x14ac:dyDescent="0.25">
      <c r="B39" s="30" t="s">
        <v>33</v>
      </c>
      <c r="C39" s="30"/>
      <c r="D39" s="30"/>
      <c r="E39" s="30"/>
      <c r="F39" s="30"/>
      <c r="G39" s="30">
        <f>SUM(G31:G38)</f>
        <v>45</v>
      </c>
      <c r="H39" s="30"/>
      <c r="I39" s="30"/>
      <c r="J39" s="30"/>
      <c r="K39" s="30"/>
      <c r="L39" s="30"/>
      <c r="M39" s="30"/>
      <c r="N39" s="30">
        <f>SUM(N31:N38)</f>
        <v>0</v>
      </c>
      <c r="O39" s="30"/>
      <c r="P39" s="30"/>
      <c r="Q39" s="30"/>
      <c r="R39" s="31"/>
      <c r="S39" s="31"/>
      <c r="T39" s="31">
        <f>SUM(T31:T38)</f>
        <v>0</v>
      </c>
      <c r="U39" s="31">
        <f>SUM(U31:U38)</f>
        <v>0</v>
      </c>
      <c r="V39" s="31">
        <f>SUM(V31:V38)</f>
        <v>0</v>
      </c>
    </row>
    <row r="41" spans="2:22" x14ac:dyDescent="0.25">
      <c r="C41" s="47"/>
      <c r="D41" s="47"/>
      <c r="E41" s="47"/>
      <c r="F41" s="47"/>
      <c r="H41" s="43"/>
      <c r="L41" s="47"/>
      <c r="M41" s="47"/>
      <c r="N41" s="47"/>
      <c r="O41" s="47"/>
      <c r="P41" s="47"/>
      <c r="Q41" s="47"/>
    </row>
    <row r="42" spans="2:22" x14ac:dyDescent="0.25">
      <c r="C42" s="46" t="s">
        <v>28</v>
      </c>
      <c r="D42" s="46"/>
      <c r="E42" s="46"/>
      <c r="F42" s="46"/>
      <c r="H42" s="2" t="s">
        <v>29</v>
      </c>
      <c r="L42" s="46" t="s">
        <v>30</v>
      </c>
      <c r="M42" s="46"/>
      <c r="N42" s="46"/>
      <c r="O42" s="46"/>
      <c r="P42" s="46"/>
      <c r="Q42" s="46"/>
    </row>
    <row r="44" spans="2:22" x14ac:dyDescent="0.25">
      <c r="C44" s="24" t="s">
        <v>31</v>
      </c>
    </row>
    <row r="45" spans="2:22" x14ac:dyDescent="0.25">
      <c r="C45" s="24" t="s">
        <v>32</v>
      </c>
    </row>
  </sheetData>
  <sheetProtection algorithmName="SHA-512" hashValue="DxTv7xKp+ZezsVkVfjJ8+wxNCfIhvESNoW6mjEItzwOOs1otnN6iex2udHWEtBCUjyuBn+pHgs0JFn2TNyZH3g==" saltValue="EoYtsi8XOvTwPAQ2TXCud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42:F42"/>
    <mergeCell ref="L41:Q41"/>
    <mergeCell ref="L42:Q42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1:F4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S31:S38</xm:sqref>
        </x14:dataValidation>
        <x14:dataValidation type="list" allowBlank="1" showInputMessage="1" showErrorMessage="1">
          <x14:formula1>
            <xm:f>Лист2!$A$1:$A$26</xm:f>
          </x14:formula1>
          <xm:sqref>O31:O38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2025-05-13T07:13:43Z</dcterms:modified>
</cp:coreProperties>
</file>