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1" l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39" i="1"/>
  <c r="N39" i="1"/>
  <c r="T39" i="1"/>
  <c r="U39" i="1" l="1"/>
  <c r="V39" i="1" l="1"/>
</calcChain>
</file>

<file path=xl/sharedStrings.xml><?xml version="1.0" encoding="utf-8"?>
<sst xmlns="http://schemas.openxmlformats.org/spreadsheetml/2006/main" count="151" uniqueCount="129">
  <si>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</si>
  <si>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</si>
  <si>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</si>
  <si>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</si>
  <si>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</si>
  <si>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</si>
  <si>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</si>
  <si>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</si>
  <si>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</si>
  <si>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</si>
  <si>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</si>
  <si>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</si>
  <si>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</si>
  <si>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</si>
  <si>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</si>
  <si>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</si>
  <si>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</si>
  <si>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</si>
  <si>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</si>
  <si>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</si>
  <si>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</si>
  <si>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</si>
  <si>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</si>
  <si>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</si>
  <si>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</si>
  <si>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</si>
  <si>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</si>
  <si>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</si>
  <si>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</si>
  <si>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</si>
  <si>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</si>
  <si>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</si>
  <si>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</si>
  <si>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</si>
  <si>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</si>
  <si>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</si>
  <si>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</si>
  <si>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</si>
  <si>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</si>
  <si>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</si>
  <si>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</si>
  <si>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</si>
  <si>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</si>
  <si>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</si>
  <si>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</si>
  <si>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</si>
  <si>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</si>
  <si>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</si>
  <si>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</si>
  <si>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</si>
  <si>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</si>
  <si>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</si>
  <si>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</si>
  <si>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</si>
  <si>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</si>
  <si>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</si>
  <si>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</si>
  <si>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</si>
  <si>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</si>
  <si>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</si>
  <si>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</si>
  <si>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</si>
  <si>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</si>
  <si>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</si>
  <si>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</si>
  <si>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</si>
  <si>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</si>
  <si>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</si>
  <si>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</si>
  <si>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</si>
  <si>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</si>
  <si>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</si>
  <si>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</si>
  <si>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</si>
  <si>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</si>
  <si>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</si>
  <si>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</si>
  <si>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</si>
  <si>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</si>
  <si>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</si>
  <si>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</si>
  <si>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</si>
  <si>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</si>
  <si>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</si>
  <si>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</si>
  <si>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</si>
  <si>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</si>
  <si>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</si>
  <si>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</si>
  <si>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</si>
  <si>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</si>
  <si>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</si>
  <si>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</si>
  <si>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</si>
  <si>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</si>
  <si>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</si>
  <si>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</si>
  <si>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</si>
  <si>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</si>
  <si>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</si>
  <si>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</si>
  <si>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</si>
  <si>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05.02.2026</t>
  </si>
  <si>
    <t>0000-004533</t>
  </si>
  <si>
    <t>Лот делимый.</t>
  </si>
  <si>
    <t>`000007324</t>
  </si>
  <si>
    <t>Тестер для видеокамер AHD TVI CVI IP IPTEST 9600CTA</t>
  </si>
  <si>
    <t>или аналог Многофункциональный тестер видеосистем: Тест IP-камеры: быстрый ONVIF,IPC-тест, воспроизведение RTSP, клиент APK; Поддержка кодеков IP-камеры: H.265, аппаратное декодирование; Сканер IP-адресов:	 автоматическое мультисегментное сканирование сети; нструмент для проверки Hik:	активация камеры Hikvision, получение изображения с камеры, смена IP-адреса, смена имени пользователя и пароля; Тестер кабеля UTP: проверка состояния подключения и отображения кабеля UTP на экране; Выходная мощност</t>
  </si>
  <si>
    <t>`000008680</t>
  </si>
  <si>
    <t>Антивандальный считыватель PNR-EH15</t>
  </si>
  <si>
    <t>Или аналог для применения с контроллерами NC8000 в СКУД "Parsec". Поддерживаемые протоколы: СКУД Parsec, Wiegand; Рабочая температура: от не выше -40°С, до не ниже +55°С; Влажность: не ниже 90%; напряжение питания: от 9В до 16В; потребляемый ток; не выше 60мА.</t>
  </si>
  <si>
    <t>`000012655</t>
  </si>
  <si>
    <t>Камера распознования номеров вагонов  Beward BD4330RV</t>
  </si>
  <si>
    <t>2 Мп, 1/2.7'' КМОП, 0.08 лк (день)/0.006 лк (ночь), 4 потока Н.264/MJPEG, 15 к/с 1920х1080, DWDR, варифокальный объектив 3.0-9.0 мм, АРД, механический ИК-фильтр, ИК-подсветка, NAS, 12В/24В/PoE, IP66, от -40 до +50°С</t>
  </si>
  <si>
    <t>`000028538</t>
  </si>
  <si>
    <t>IP-камера в стандартном корпусе</t>
  </si>
  <si>
    <t>2Мп IP-камера в стандартном корпусе HIKVISION DS-2CD4026FWD-AP или аналог. Автофокус. Интерфейс: RJ45. Питание:24В (±25%) AC и PoE 802.3af (класс3). Габариты: 137x79x76 мм. Диапазон рабочих температур:–10°… +50°C;Влажность 20-90% (без конденсата). Крепление объектива: CS. Крепление IP-видеокамеры: UNC-20, 1/4". Управление автодиафрагмой:DC drive, стандартный 4-контактный разъем. Протоколы:TCP/IP, UDP/IP, IGMP, ICMP, HTTP, HTTPS, RTP, RTSP, RTCP, PPPoE, UPnP, SMTP, SNMP. Совместимость: ONVIF (PRO</t>
  </si>
  <si>
    <t>`000031870</t>
  </si>
  <si>
    <t>Cчитыватель Proxy-3A</t>
  </si>
  <si>
    <t>Бесконтактный cчитыватель Proxy-3A или аналог для работы в сети с приборами БОЛИД С2000-2 в интегрированной системе охраны «Орион», стандарт EM-Marin.</t>
  </si>
  <si>
    <t>`000034422</t>
  </si>
  <si>
    <t>IP--видеокамера системы распознавания автомобильных госномеров</t>
  </si>
  <si>
    <t>Уличная видеокамера с ИК-подсветкой 50м «Hikvision DS-2CD2623G0-IZS» или аналог. Питание: DC12В,PoE 802.3at; Мощность: не более 18Вт; Защита корпуса: не менее IP67; Температура окр.среды: от не более -40°С до не менее +60°С; Матрица: прогрессивная развертка, не менее 1/2.8"; Чувствительность: не хуже 0.01лк; Скорость электронного затвора: от 1/3с до 1/100000с; Угол обзора объектива:не менее 110° по горизонтали, не менее 58° по вертикали; Максимальное разрешение: не менее 1920×1080; Поддержка про</t>
  </si>
  <si>
    <t>`000041600</t>
  </si>
  <si>
    <t>Считыватель бесконтактный С2000-Proxy</t>
  </si>
  <si>
    <t>Бесконтактный считыватель для работы с карточками стандарта Em-marine: настенный монтаж; подключение в ИСО "Орион" через прибор Сигнал-10 по интерфейсу Dallas Touch Memory; питание от прибора Сигнал-10 Болид;</t>
  </si>
  <si>
    <t>`000048474</t>
  </si>
  <si>
    <t>Батареи аккумуляторные  HR 1234W (12V 9Ah)</t>
  </si>
  <si>
    <t>Напряжение-12В, емкость- 9 Ач, длинна-151мм, ширина-65мм, высота с клеммой- 94мм, тип клеммы FASTON-6.35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</si>
</sst>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18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</v>
      </c>
      <c r="H31" s="4"/>
      <c r="I31" s="4"/>
      <c r="J31" s="4">
        <v>1</v>
      </c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9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5</v>
      </c>
      <c r="H32" s="4">
        <v>2</v>
      </c>
      <c r="I32" s="4"/>
      <c r="J32" s="4">
        <v>3</v>
      </c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75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45</v>
      </c>
      <c r="G33" s="21">
        <v>2</v>
      </c>
      <c r="H33" s="4"/>
      <c r="I33" s="4">
        <v>2</v>
      </c>
      <c r="J33" s="4"/>
      <c r="K33" s="4"/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165" x14ac:dyDescent="0.25">
      <c r="B34" s="21">
        <v>4</v>
      </c>
      <c r="C34" s="22" t="s">
        <v>114</v>
      </c>
      <c r="D34" s="45" t="s">
        <v>115</v>
      </c>
      <c r="E34" s="45" t="s">
        <v>116</v>
      </c>
      <c r="F34" s="21" t="s">
        <v>45</v>
      </c>
      <c r="G34" s="21">
        <v>2</v>
      </c>
      <c r="H34" s="4"/>
      <c r="I34" s="4"/>
      <c r="J34" s="4">
        <v>2</v>
      </c>
      <c r="K34" s="4"/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60" x14ac:dyDescent="0.25">
      <c r="B35" s="21">
        <v>5</v>
      </c>
      <c r="C35" s="22" t="s">
        <v>117</v>
      </c>
      <c r="D35" s="45" t="s">
        <v>118</v>
      </c>
      <c r="E35" s="45" t="s">
        <v>119</v>
      </c>
      <c r="F35" s="21" t="s">
        <v>45</v>
      </c>
      <c r="G35" s="21">
        <v>2</v>
      </c>
      <c r="H35" s="4">
        <v>2</v>
      </c>
      <c r="I35" s="4"/>
      <c r="J35" s="4"/>
      <c r="K35" s="4"/>
      <c r="L35" s="106"/>
      <c r="M35" s="106"/>
      <c r="N35" s="106"/>
      <c r="O35" s="107" t="s">
        <v>45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165" x14ac:dyDescent="0.25">
      <c r="B36" s="21">
        <v>6</v>
      </c>
      <c r="C36" s="22" t="s">
        <v>120</v>
      </c>
      <c r="D36" s="45" t="s">
        <v>121</v>
      </c>
      <c r="E36" s="45" t="s">
        <v>122</v>
      </c>
      <c r="F36" s="21" t="s">
        <v>45</v>
      </c>
      <c r="G36" s="21">
        <v>4</v>
      </c>
      <c r="H36" s="4"/>
      <c r="I36" s="4"/>
      <c r="J36" s="4">
        <v>4</v>
      </c>
      <c r="K36" s="4"/>
      <c r="L36" s="106"/>
      <c r="M36" s="106"/>
      <c r="N36" s="106"/>
      <c r="O36" s="107" t="s">
        <v>45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75" x14ac:dyDescent="0.25">
      <c r="B37" s="21">
        <v>7</v>
      </c>
      <c r="C37" s="22" t="s">
        <v>123</v>
      </c>
      <c r="D37" s="45" t="s">
        <v>124</v>
      </c>
      <c r="E37" s="45" t="s">
        <v>125</v>
      </c>
      <c r="F37" s="21" t="s">
        <v>45</v>
      </c>
      <c r="G37" s="21">
        <v>1</v>
      </c>
      <c r="H37" s="4"/>
      <c r="I37" s="4"/>
      <c r="J37" s="4"/>
      <c r="K37" s="4">
        <v>1</v>
      </c>
      <c r="L37" s="106"/>
      <c r="M37" s="106"/>
      <c r="N37" s="106"/>
      <c r="O37" s="107" t="s">
        <v>45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45" x14ac:dyDescent="0.25">
      <c r="B38" s="21">
        <v>8</v>
      </c>
      <c r="C38" s="22" t="s">
        <v>126</v>
      </c>
      <c r="D38" s="45" t="s">
        <v>127</v>
      </c>
      <c r="E38" s="45" t="s">
        <v>128</v>
      </c>
      <c r="F38" s="21" t="s">
        <v>45</v>
      </c>
      <c r="G38" s="21">
        <v>48</v>
      </c>
      <c r="H38" s="4"/>
      <c r="I38" s="4">
        <v>48</v>
      </c>
      <c r="J38" s="4"/>
      <c r="K38" s="4"/>
      <c r="L38" s="106"/>
      <c r="M38" s="106"/>
      <c r="N38" s="106"/>
      <c r="O38" s="107" t="s">
        <v>45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x14ac:dyDescent="0.25">
      <c r="B39" s="30" t="s">
        <v>32</v>
      </c>
      <c r="C39" s="30"/>
      <c r="D39" s="30"/>
      <c r="E39" s="30"/>
      <c r="F39" s="30"/>
      <c r="G39" s="30">
        <f>SUM(G31:G38)</f>
        <v>65</v>
      </c>
      <c r="H39" s="30"/>
      <c r="I39" s="30"/>
      <c r="J39" s="30"/>
      <c r="K39" s="30"/>
      <c r="L39" s="30"/>
      <c r="M39" s="30"/>
      <c r="N39" s="30">
        <f>SUM(N31:N38)</f>
        <v>0</v>
      </c>
      <c r="O39" s="30"/>
      <c r="P39" s="30"/>
      <c r="Q39" s="30"/>
      <c r="R39" s="31"/>
      <c r="S39" s="31"/>
      <c r="T39" s="31">
        <f>SUM(T31:T38)</f>
        <v>0</v>
      </c>
      <c r="U39" s="31">
        <f>SUM(U31:U38)</f>
        <v>0</v>
      </c>
      <c r="V39" s="31">
        <f>SUM(V31:V38)</f>
        <v>0</v>
      </c>
    </row>
    <row r="41" spans="2:22" x14ac:dyDescent="0.25">
      <c r="C41" s="47"/>
      <c r="D41" s="47"/>
      <c r="E41" s="47"/>
      <c r="F41" s="47"/>
      <c r="H41" s="43"/>
      <c r="L41" s="47"/>
      <c r="M41" s="47"/>
      <c r="N41" s="47"/>
      <c r="O41" s="47"/>
      <c r="P41" s="47"/>
      <c r="Q41" s="47"/>
    </row>
    <row r="42" spans="2:22" x14ac:dyDescent="0.25">
      <c r="C42" s="46" t="s">
        <v>27</v>
      </c>
      <c r="D42" s="46"/>
      <c r="E42" s="46"/>
      <c r="F42" s="46"/>
      <c r="H42" s="2" t="s">
        <v>28</v>
      </c>
      <c r="L42" s="46" t="s">
        <v>29</v>
      </c>
      <c r="M42" s="46"/>
      <c r="N42" s="46"/>
      <c r="O42" s="46"/>
      <c r="P42" s="46"/>
      <c r="Q42" s="46"/>
    </row>
    <row r="44" spans="2:22" x14ac:dyDescent="0.25">
      <c r="C44" s="24" t="s">
        <v>30</v>
      </c>
    </row>
    <row r="45" spans="2:22" x14ac:dyDescent="0.25">
      <c r="C45" s="24" t="s">
        <v>31</v>
      </c>
    </row>
  </sheetData>
  <sheetProtection algorithmName="SHA-512" hashValue="Y4K53uoDpqifOejYrv/ZL1KzAKTc4HHIZTFZ+qnkZuCGoNAFaSeIsDu5trHaSgKeaA9a9wtT0OI6d9JdhKlfUA==" saltValue="Modua8eKBgoDBQgo/Ah8q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2:F42"/>
    <mergeCell ref="L41:Q41"/>
    <mergeCell ref="L42:Q42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1:F4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S31:S38</xm:sqref>
        </x14:dataValidation>
        <x14:dataValidation type="list" allowBlank="1" showInputMessage="1" showErrorMessage="1">
          <x14:formula1>
            <xm:f>Лист2!$A$1:$A$26</xm:f>
          </x14:formula1>
          <xm:sqref>O31:O38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2026-02-05T05:14:13Z</dcterms:modified>
</cp:coreProperties>
</file>